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/>
  <xr:revisionPtr revIDLastSave="0" documentId="13_ncr:1_{44FB50D2-9D17-4EA2-A543-8D91C095B080}" xr6:coauthVersionLast="44" xr6:coauthVersionMax="45" xr10:uidLastSave="{00000000-0000-0000-0000-000000000000}"/>
  <bookViews>
    <workbookView xWindow="29460" yWindow="3165" windowWidth="18015" windowHeight="13905" xr2:uid="{00000000-000D-0000-FFFF-FFFF00000000}"/>
  </bookViews>
  <sheets>
    <sheet name="TC04  Masonry, Brick, Ston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41" i="1" l="1"/>
  <c r="P41" i="1" l="1"/>
  <c r="I41" i="1"/>
  <c r="M15" i="1"/>
  <c r="F15" i="1"/>
</calcChain>
</file>

<file path=xl/sharedStrings.xml><?xml version="1.0" encoding="utf-8"?>
<sst xmlns="http://schemas.openxmlformats.org/spreadsheetml/2006/main" count="193" uniqueCount="44">
  <si>
    <t>Prepared by The Whiting-Turner Contracting Company - 131 Continental Dr #404, Suite 404, Newark, DE 19713, USA</t>
  </si>
  <si>
    <t/>
  </si>
  <si>
    <t>TC04: Masonry, Brick, Stone</t>
  </si>
  <si>
    <t>Harris Masonry, Inc.</t>
  </si>
  <si>
    <t>Henry J Knott Masonry Inc.</t>
  </si>
  <si>
    <t>Generated July 21, 2020</t>
  </si>
  <si>
    <t>Submitted by Ron Supan</t>
  </si>
  <si>
    <t>Submitted by Henry Knott</t>
  </si>
  <si>
    <t>Base Bid</t>
  </si>
  <si>
    <t>Original Proposal, July 21, 2020</t>
  </si>
  <si>
    <t>Unit</t>
  </si>
  <si>
    <t>Qty</t>
  </si>
  <si>
    <t>Unit Cost</t>
  </si>
  <si>
    <t>Total Cost</t>
  </si>
  <si>
    <t>LINE ITEMS</t>
  </si>
  <si>
    <t>Masonry, Brick, Stone</t>
  </si>
  <si>
    <t>ALTERNATES</t>
  </si>
  <si>
    <t>PER SPECIFICATION SECTION 012300 ALTERNATES</t>
  </si>
  <si>
    <t>IF THE ALTERNATE DOES NOT APPLY TO YOUR SCOPE OF WORK, FILL IN $0</t>
  </si>
  <si>
    <t>Alternate No. CD-1A: CLT Staining and Transparent Finishing (Topside)</t>
  </si>
  <si>
    <t>Alternate No. CD-1B: CLT Staining and Transparent Finishing (Underside)</t>
  </si>
  <si>
    <t>Alternate No. CD-2: Level 4 Exterior Roof</t>
  </si>
  <si>
    <t>Alternate No. CD-3: Toilet Room Ceilings</t>
  </si>
  <si>
    <t>Alternate No. CD-4: Moisture-Mitigation System for Flooring</t>
  </si>
  <si>
    <t>Alternate No. CD-5: Strong Floor/Strong Wall Mockup</t>
  </si>
  <si>
    <t>Alternate No. CD-6: Strong Floor Embeds and Inserts</t>
  </si>
  <si>
    <t>Alternate No. CD-7: Gantry Cranes</t>
  </si>
  <si>
    <t>Alternate No. CD-8: High Bay Acoustics</t>
  </si>
  <si>
    <t>Alternate No. CD-9: Toilet Room Sinks</t>
  </si>
  <si>
    <t>Alternate No. CD-10: Brick and Steel Relieving Angles and Loose Lintels</t>
  </si>
  <si>
    <t>Alternate No. CD-11: Performance-Based Low-Carbon Concrete Mix Designs</t>
  </si>
  <si>
    <t>Base Bid Total</t>
  </si>
  <si>
    <t>YES</t>
  </si>
  <si>
    <t>We, the undersigned, acknowledge receipt of and have considered in our proposal all Addenda through number 3.</t>
  </si>
  <si>
    <t xml:space="preserve">We, the undersigned agree, if awarded the contract, to adhere to all the requirements of the Small Diverse Business Program as detailed in Section A and Section I. </t>
  </si>
  <si>
    <t>NO BID</t>
  </si>
  <si>
    <t>-</t>
  </si>
  <si>
    <t>Smith Masonry</t>
  </si>
  <si>
    <t>PSU 00-06895-00 PSU College of Engineering Research &amp; Teaching Space West 2 (Phase 1)</t>
  </si>
  <si>
    <t>DGS 800-304</t>
  </si>
  <si>
    <t>The Pennsylvania State University, University Park PA 16802</t>
  </si>
  <si>
    <t xml:space="preserve">Project Location: University Park </t>
  </si>
  <si>
    <t>Bid Opening Date: July 21, 2020</t>
  </si>
  <si>
    <t>Opened By: TW-DR-TS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</si>
</sst>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#;[Red]\-\$#,###;\$0"/>
  </numFmts>
  <fonts count="16" x14ac:knownFonts="1">
    <font>
      <sz val="11"/>
      <color theme="1"/>
      <name val="Calibri"/>
      <family val="2"/>
      <scheme val="minor"/>
    </font>
    <font>
      <sz val="18"/>
      <name val="Calibri"/>
    </font>
    <font>
      <sz val="12"/>
      <color rgb="FFFFFFFF"/>
      <name val="Arial"/>
    </font>
    <font>
      <sz val="18"/>
      <color rgb="FFFFFFFF"/>
      <name val="Arial"/>
    </font>
    <font>
      <sz val="12"/>
      <name val="Arial"/>
    </font>
    <font>
      <sz val="18"/>
      <name val="Arial"/>
    </font>
    <font>
      <sz val="16"/>
      <name val="Arial"/>
    </font>
    <font>
      <sz val="12"/>
      <color rgb="FFA5A5A5"/>
      <name val="Arial"/>
    </font>
    <font>
      <b/>
      <sz val="16"/>
      <name val="Arial"/>
    </font>
    <font>
      <sz val="16"/>
      <color rgb="FFA5A5A5"/>
      <name val="Arial"/>
    </font>
    <font>
      <sz val="12"/>
      <color rgb="FF000000"/>
      <name val="Arial"/>
    </font>
    <font>
      <b/>
      <sz val="12"/>
      <name val="Arial"/>
    </font>
    <font>
      <b/>
      <sz val="11"/>
      <color rgb="FF595959"/>
      <name val="Arial"/>
    </font>
    <font>
      <b/>
      <sz val="16"/>
      <color rgb="FF50A9A6"/>
      <name val="Arial"/>
    </font>
    <font>
      <sz val="28"/>
      <color rgb="FFFFFFFF"/>
      <name val="Arial"/>
      <family val="2"/>
    </font>
    <font>
      <sz val="14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1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/>
      <bottom style="medium">
        <color rgb="FF595959"/>
      </bottom>
      <diagonal/>
    </border>
    <border>
      <left/>
      <right/>
      <top style="thick">
        <color rgb="FF50A9A6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0" xfId="0" applyFont="1" applyFill="1" applyAlignment="1"/>
    <xf numFmtId="0" fontId="3" fillId="3" borderId="0" xfId="0" applyFont="1" applyFill="1" applyAlignment="1"/>
    <xf numFmtId="0" fontId="1" fillId="3" borderId="0" xfId="0" applyFont="1" applyFill="1" applyAlignment="1"/>
    <xf numFmtId="0" fontId="4" fillId="4" borderId="0" xfId="0" applyFont="1" applyFill="1" applyAlignment="1"/>
    <xf numFmtId="0" fontId="4" fillId="2" borderId="0" xfId="0" applyFont="1" applyFill="1" applyAlignment="1"/>
    <xf numFmtId="0" fontId="5" fillId="2" borderId="0" xfId="0" applyFont="1" applyFill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6" fillId="4" borderId="0" xfId="0" applyFont="1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wrapText="1"/>
    </xf>
    <xf numFmtId="0" fontId="6" fillId="2" borderId="4" xfId="0" applyFont="1" applyFill="1" applyBorder="1" applyAlignment="1"/>
    <xf numFmtId="0" fontId="6" fillId="2" borderId="5" xfId="0" applyFont="1" applyFill="1" applyBorder="1" applyAlignment="1"/>
    <xf numFmtId="0" fontId="7" fillId="4" borderId="0" xfId="0" applyFont="1" applyFill="1" applyAlignment="1"/>
    <xf numFmtId="0" fontId="7" fillId="2" borderId="0" xfId="0" applyFont="1" applyFill="1" applyAlignment="1"/>
    <xf numFmtId="0" fontId="7" fillId="2" borderId="4" xfId="0" applyFont="1" applyFill="1" applyBorder="1" applyAlignment="1"/>
    <xf numFmtId="0" fontId="7" fillId="2" borderId="5" xfId="0" applyFont="1" applyFill="1" applyBorder="1" applyAlignment="1"/>
    <xf numFmtId="0" fontId="4" fillId="2" borderId="6" xfId="0" applyFont="1" applyFill="1" applyBorder="1" applyAlignment="1"/>
    <xf numFmtId="0" fontId="4" fillId="2" borderId="4" xfId="0" applyFont="1" applyFill="1" applyBorder="1" applyAlignment="1"/>
    <xf numFmtId="0" fontId="4" fillId="2" borderId="5" xfId="0" applyFont="1" applyFill="1" applyBorder="1" applyAlignment="1"/>
    <xf numFmtId="0" fontId="8" fillId="4" borderId="0" xfId="0" applyFont="1" applyFill="1" applyAlignment="1"/>
    <xf numFmtId="0" fontId="8" fillId="2" borderId="0" xfId="0" applyFont="1" applyFill="1" applyAlignment="1"/>
    <xf numFmtId="0" fontId="8" fillId="2" borderId="4" xfId="0" applyFont="1" applyFill="1" applyBorder="1" applyAlignment="1"/>
    <xf numFmtId="0" fontId="8" fillId="2" borderId="5" xfId="0" applyFont="1" applyFill="1" applyBorder="1" applyAlignment="1"/>
    <xf numFmtId="0" fontId="9" fillId="2" borderId="0" xfId="0" applyFont="1" applyFill="1" applyAlignment="1"/>
    <xf numFmtId="164" fontId="8" fillId="2" borderId="0" xfId="0" applyNumberFormat="1" applyFont="1" applyFill="1" applyAlignment="1">
      <alignment horizontal="left" vertical="top"/>
    </xf>
    <xf numFmtId="0" fontId="10" fillId="2" borderId="0" xfId="0" applyFont="1" applyFill="1" applyAlignment="1"/>
    <xf numFmtId="0" fontId="10" fillId="2" borderId="0" xfId="0" applyFont="1" applyFill="1" applyAlignment="1">
      <alignment horizontal="right"/>
    </xf>
    <xf numFmtId="0" fontId="11" fillId="2" borderId="7" xfId="0" applyFont="1" applyFill="1" applyBorder="1" applyAlignment="1">
      <alignment wrapText="1"/>
    </xf>
    <xf numFmtId="0" fontId="4" fillId="2" borderId="7" xfId="0" applyFont="1" applyFill="1" applyBorder="1" applyAlignment="1"/>
    <xf numFmtId="0" fontId="4" fillId="2" borderId="8" xfId="0" applyFont="1" applyFill="1" applyBorder="1" applyAlignment="1">
      <alignment wrapText="1"/>
    </xf>
    <xf numFmtId="0" fontId="4" fillId="2" borderId="8" xfId="0" applyFont="1" applyFill="1" applyBorder="1" applyAlignment="1"/>
    <xf numFmtId="164" fontId="4" fillId="2" borderId="8" xfId="0" applyNumberFormat="1" applyFont="1" applyFill="1" applyBorder="1" applyAlignment="1">
      <alignment horizontal="right"/>
    </xf>
    <xf numFmtId="164" fontId="11" fillId="2" borderId="0" xfId="0" applyNumberFormat="1" applyFont="1" applyFill="1" applyAlignment="1">
      <alignment horizontal="right"/>
    </xf>
    <xf numFmtId="0" fontId="12" fillId="2" borderId="9" xfId="0" applyFont="1" applyFill="1" applyBorder="1" applyAlignment="1">
      <alignment wrapText="1"/>
    </xf>
    <xf numFmtId="0" fontId="4" fillId="2" borderId="9" xfId="0" applyFont="1" applyFill="1" applyBorder="1" applyAlignment="1"/>
    <xf numFmtId="164" fontId="11" fillId="2" borderId="9" xfId="0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wrapText="1" indent="2"/>
    </xf>
    <xf numFmtId="164" fontId="7" fillId="2" borderId="8" xfId="0" applyNumberFormat="1" applyFont="1" applyFill="1" applyBorder="1" applyAlignment="1">
      <alignment horizontal="right"/>
    </xf>
    <xf numFmtId="0" fontId="13" fillId="2" borderId="10" xfId="0" applyFont="1" applyFill="1" applyBorder="1" applyAlignment="1"/>
    <xf numFmtId="164" fontId="13" fillId="2" borderId="10" xfId="0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horizontal="right"/>
    </xf>
    <xf numFmtId="0" fontId="0" fillId="4" borderId="0" xfId="0" applyFill="1"/>
    <xf numFmtId="0" fontId="2" fillId="3" borderId="0" xfId="0" applyFont="1" applyFill="1"/>
    <xf numFmtId="0" fontId="4" fillId="4" borderId="0" xfId="0" applyFont="1" applyFill="1"/>
    <xf numFmtId="0" fontId="4" fillId="2" borderId="2" xfId="0" applyFont="1" applyFill="1" applyBorder="1"/>
    <xf numFmtId="0" fontId="6" fillId="2" borderId="0" xfId="0" applyFont="1" applyFill="1"/>
    <xf numFmtId="0" fontId="7" fillId="2" borderId="0" xfId="0" applyFont="1" applyFill="1"/>
    <xf numFmtId="0" fontId="4" fillId="2" borderId="6" xfId="0" applyFont="1" applyFill="1" applyBorder="1"/>
    <xf numFmtId="0" fontId="8" fillId="2" borderId="0" xfId="0" applyFont="1" applyFill="1"/>
    <xf numFmtId="0" fontId="4" fillId="2" borderId="0" xfId="0" applyFont="1" applyFill="1"/>
    <xf numFmtId="0" fontId="10" fillId="2" borderId="0" xfId="0" applyFont="1" applyFill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0" fontId="14" fillId="3" borderId="0" xfId="0" applyFont="1" applyFill="1"/>
    <xf numFmtId="0" fontId="15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7"/>
  <sheetViews>
    <sheetView tabSelected="1" zoomScale="80" zoomScaleNormal="80" workbookViewId="0">
      <pane xSplit="3" topLeftCell="D1" activePane="topRight" state="frozen"/>
      <selection pane="topRight" activeCell="A45" sqref="A45:XFD62"/>
    </sheetView>
  </sheetViews>
  <sheetFormatPr defaultRowHeight="23.25" x14ac:dyDescent="0.35"/>
  <cols>
    <col min="1" max="1" width="3" style="1" customWidth="1"/>
    <col min="2" max="2" width="48" style="1" customWidth="1"/>
    <col min="3" max="5" width="1.42578125" style="2" customWidth="1"/>
    <col min="6" max="8" width="15.7109375" customWidth="1"/>
    <col min="9" max="9" width="24" customWidth="1"/>
    <col min="10" max="12" width="1.42578125" customWidth="1"/>
    <col min="13" max="15" width="15.7109375" customWidth="1"/>
    <col min="16" max="16" width="24" customWidth="1"/>
    <col min="17" max="17" width="1.42578125" customWidth="1"/>
    <col min="18" max="20" width="15.7109375" customWidth="1"/>
    <col min="21" max="21" width="24" customWidth="1"/>
  </cols>
  <sheetData>
    <row r="1" spans="1:21" s="3" customFormat="1" ht="27" customHeight="1" x14ac:dyDescent="0.35">
      <c r="C1" s="4"/>
      <c r="R1" s="47"/>
      <c r="S1" s="47"/>
      <c r="T1" s="47"/>
      <c r="U1" s="47"/>
    </row>
    <row r="2" spans="1:21" s="3" customFormat="1" ht="37.5" customHeight="1" x14ac:dyDescent="0.45">
      <c r="B2" s="59" t="s">
        <v>38</v>
      </c>
      <c r="C2" s="4"/>
      <c r="R2" s="47"/>
      <c r="S2" s="47"/>
      <c r="T2" s="47"/>
      <c r="U2" s="47"/>
    </row>
    <row r="3" spans="1:21" s="3" customFormat="1" ht="18.75" customHeight="1" x14ac:dyDescent="0.35">
      <c r="B3" s="60" t="s">
        <v>39</v>
      </c>
      <c r="C3" s="4"/>
      <c r="R3" s="47"/>
      <c r="S3" s="47"/>
      <c r="T3" s="47"/>
      <c r="U3" s="47"/>
    </row>
    <row r="4" spans="1:21" s="3" customFormat="1" ht="19.5" customHeight="1" x14ac:dyDescent="0.35">
      <c r="B4" s="60" t="s">
        <v>40</v>
      </c>
      <c r="C4" s="4"/>
      <c r="R4" s="47"/>
      <c r="S4" s="47"/>
      <c r="T4" s="47"/>
      <c r="U4" s="47"/>
    </row>
    <row r="5" spans="1:21" s="3" customFormat="1" ht="19.5" customHeight="1" x14ac:dyDescent="0.35">
      <c r="B5" s="60" t="s">
        <v>41</v>
      </c>
      <c r="C5" s="4"/>
      <c r="R5" s="47"/>
      <c r="S5" s="47"/>
      <c r="T5" s="47"/>
      <c r="U5" s="47"/>
    </row>
    <row r="6" spans="1:21" s="3" customFormat="1" ht="17.25" customHeight="1" x14ac:dyDescent="0.35">
      <c r="B6" s="60" t="s">
        <v>42</v>
      </c>
      <c r="C6" s="5"/>
      <c r="R6" s="47"/>
      <c r="S6" s="47"/>
      <c r="T6" s="47"/>
      <c r="U6" s="47"/>
    </row>
    <row r="7" spans="1:21" s="3" customFormat="1" x14ac:dyDescent="0.35">
      <c r="B7" s="60" t="s">
        <v>43</v>
      </c>
      <c r="C7" s="5"/>
      <c r="R7" s="47"/>
      <c r="S7" s="47"/>
      <c r="T7" s="47"/>
      <c r="U7" s="47"/>
    </row>
    <row r="8" spans="1:21" s="3" customFormat="1" x14ac:dyDescent="0.35">
      <c r="B8" s="60" t="s">
        <v>0</v>
      </c>
      <c r="C8" s="5"/>
      <c r="R8" s="47"/>
      <c r="S8" s="47"/>
      <c r="T8" s="47"/>
      <c r="U8" s="47"/>
    </row>
    <row r="9" spans="1:21" s="3" customFormat="1" ht="15" customHeight="1" x14ac:dyDescent="0.35">
      <c r="B9" s="47"/>
      <c r="C9" s="5"/>
      <c r="R9" s="47"/>
      <c r="S9" s="47"/>
      <c r="T9" s="47"/>
      <c r="U9" s="47"/>
    </row>
    <row r="10" spans="1:21" s="6" customFormat="1" ht="9" customHeight="1" x14ac:dyDescent="0.35">
      <c r="A10" s="7"/>
      <c r="B10" s="7"/>
      <c r="C10" s="8"/>
      <c r="R10" s="48"/>
      <c r="S10" s="48"/>
      <c r="T10" s="48"/>
      <c r="U10" s="48"/>
    </row>
    <row r="11" spans="1:21" s="6" customFormat="1" ht="24.75" customHeight="1" x14ac:dyDescent="0.35">
      <c r="A11" s="7"/>
      <c r="B11" s="7"/>
      <c r="C11" s="8"/>
      <c r="E11" s="9"/>
      <c r="F11" s="10"/>
      <c r="G11" s="10"/>
      <c r="H11" s="10"/>
      <c r="I11" s="10"/>
      <c r="J11" s="11" t="s">
        <v>1</v>
      </c>
      <c r="L11" s="9"/>
      <c r="M11" s="10"/>
      <c r="N11" s="10"/>
      <c r="O11" s="10"/>
      <c r="P11" s="10"/>
      <c r="Q11" s="11" t="s">
        <v>1</v>
      </c>
      <c r="R11" s="49"/>
      <c r="S11" s="49"/>
      <c r="T11" s="49"/>
      <c r="U11" s="49"/>
    </row>
    <row r="12" spans="1:21" s="12" customFormat="1" ht="20.25" x14ac:dyDescent="0.3">
      <c r="A12" s="13"/>
      <c r="B12" s="14" t="s">
        <v>2</v>
      </c>
      <c r="C12" s="13"/>
      <c r="E12" s="15"/>
      <c r="F12" s="13" t="s">
        <v>3</v>
      </c>
      <c r="G12" s="13"/>
      <c r="H12" s="13"/>
      <c r="I12" s="13"/>
      <c r="J12" s="16" t="s">
        <v>1</v>
      </c>
      <c r="L12" s="15"/>
      <c r="M12" s="13" t="s">
        <v>4</v>
      </c>
      <c r="N12" s="13"/>
      <c r="O12" s="13"/>
      <c r="P12" s="13"/>
      <c r="Q12" s="16" t="s">
        <v>1</v>
      </c>
      <c r="R12" s="50" t="s">
        <v>37</v>
      </c>
      <c r="S12" s="50"/>
      <c r="T12" s="50"/>
      <c r="U12" s="50"/>
    </row>
    <row r="13" spans="1:21" s="17" customFormat="1" ht="15" x14ac:dyDescent="0.2">
      <c r="A13" s="18"/>
      <c r="B13" s="18" t="s">
        <v>5</v>
      </c>
      <c r="C13" s="18"/>
      <c r="E13" s="19"/>
      <c r="F13" s="18" t="s">
        <v>6</v>
      </c>
      <c r="G13" s="18"/>
      <c r="H13" s="18"/>
      <c r="I13" s="18"/>
      <c r="J13" s="20" t="s">
        <v>1</v>
      </c>
      <c r="L13" s="19"/>
      <c r="M13" s="18" t="s">
        <v>7</v>
      </c>
      <c r="N13" s="18"/>
      <c r="O13" s="18"/>
      <c r="P13" s="18"/>
      <c r="Q13" s="20" t="s">
        <v>1</v>
      </c>
      <c r="R13" s="51"/>
      <c r="S13" s="51"/>
      <c r="T13" s="51"/>
      <c r="U13" s="51"/>
    </row>
    <row r="14" spans="1:21" s="6" customFormat="1" ht="9" customHeight="1" x14ac:dyDescent="0.35">
      <c r="A14" s="7"/>
      <c r="B14" s="21"/>
      <c r="C14" s="8"/>
      <c r="E14" s="22"/>
      <c r="F14" s="21"/>
      <c r="G14" s="21"/>
      <c r="H14" s="21"/>
      <c r="I14" s="21"/>
      <c r="J14" s="23" t="s">
        <v>1</v>
      </c>
      <c r="L14" s="22"/>
      <c r="M14" s="21"/>
      <c r="N14" s="21"/>
      <c r="O14" s="21"/>
      <c r="P14" s="21"/>
      <c r="Q14" s="23" t="s">
        <v>1</v>
      </c>
      <c r="R14" s="52"/>
      <c r="S14" s="52"/>
      <c r="T14" s="52"/>
      <c r="U14" s="52"/>
    </row>
    <row r="15" spans="1:21" s="24" customFormat="1" ht="20.25" x14ac:dyDescent="0.3">
      <c r="A15" s="25"/>
      <c r="B15" s="25" t="s">
        <v>8</v>
      </c>
      <c r="C15" s="25"/>
      <c r="E15" s="26"/>
      <c r="F15" s="25" t="str">
        <f>TEXT(SUM(I21),"$#,##;[Red]-$#,##;$0")</f>
        <v>$1,980,000</v>
      </c>
      <c r="G15" s="25"/>
      <c r="H15" s="25"/>
      <c r="I15" s="25"/>
      <c r="J15" s="27" t="s">
        <v>1</v>
      </c>
      <c r="L15" s="26"/>
      <c r="M15" s="25" t="str">
        <f>TEXT(SUM(P21),"$#,##;[Red]-$#,##;$0")</f>
        <v>$4,174,000</v>
      </c>
      <c r="N15" s="25"/>
      <c r="O15" s="25"/>
      <c r="P15" s="25"/>
      <c r="Q15" s="27" t="s">
        <v>1</v>
      </c>
      <c r="R15" s="53" t="s">
        <v>35</v>
      </c>
      <c r="S15" s="53"/>
      <c r="T15" s="53"/>
      <c r="U15" s="53"/>
    </row>
    <row r="16" spans="1:21" s="12" customFormat="1" ht="20.25" x14ac:dyDescent="0.3">
      <c r="A16" s="13"/>
      <c r="B16" s="13" t="s">
        <v>1</v>
      </c>
      <c r="C16" s="13"/>
      <c r="E16" s="15"/>
      <c r="F16" s="13" t="s">
        <v>1</v>
      </c>
      <c r="G16" s="13"/>
      <c r="H16" s="13"/>
      <c r="I16" s="13"/>
      <c r="J16" s="16" t="s">
        <v>1</v>
      </c>
      <c r="L16" s="15"/>
      <c r="M16" s="13" t="s">
        <v>1</v>
      </c>
      <c r="N16" s="13"/>
      <c r="O16" s="13"/>
      <c r="P16" s="13"/>
      <c r="Q16" s="16" t="s">
        <v>1</v>
      </c>
      <c r="R16" s="50" t="s">
        <v>1</v>
      </c>
      <c r="S16" s="50"/>
      <c r="T16" s="50"/>
      <c r="U16" s="50"/>
    </row>
    <row r="17" spans="1:21" s="17" customFormat="1" ht="20.25" x14ac:dyDescent="0.3">
      <c r="A17" s="18"/>
      <c r="B17" s="28" t="s">
        <v>1</v>
      </c>
      <c r="C17" s="18"/>
      <c r="E17" s="19"/>
      <c r="F17" s="18" t="s">
        <v>9</v>
      </c>
      <c r="G17" s="18"/>
      <c r="H17" s="18"/>
      <c r="I17" s="18"/>
      <c r="J17" s="20" t="s">
        <v>1</v>
      </c>
      <c r="L17" s="19"/>
      <c r="M17" s="18" t="s">
        <v>9</v>
      </c>
      <c r="N17" s="18"/>
      <c r="O17" s="18"/>
      <c r="P17" s="18"/>
      <c r="Q17" s="20" t="s">
        <v>1</v>
      </c>
      <c r="R17" s="51"/>
      <c r="S17" s="51"/>
      <c r="T17" s="51"/>
      <c r="U17" s="51"/>
    </row>
    <row r="18" spans="1:21" s="6" customFormat="1" x14ac:dyDescent="0.35">
      <c r="A18" s="7"/>
      <c r="B18" s="29" t="s">
        <v>1</v>
      </c>
      <c r="C18" s="8"/>
      <c r="E18" s="22"/>
      <c r="F18" s="7"/>
      <c r="G18" s="7"/>
      <c r="H18" s="7"/>
      <c r="I18" s="7"/>
      <c r="J18" s="23" t="s">
        <v>1</v>
      </c>
      <c r="L18" s="22"/>
      <c r="M18" s="7"/>
      <c r="N18" s="7"/>
      <c r="O18" s="7"/>
      <c r="P18" s="7"/>
      <c r="Q18" s="23" t="s">
        <v>1</v>
      </c>
      <c r="R18" s="54"/>
      <c r="S18" s="54"/>
      <c r="T18" s="54"/>
      <c r="U18" s="54"/>
    </row>
    <row r="19" spans="1:21" s="6" customFormat="1" x14ac:dyDescent="0.35">
      <c r="A19" s="7"/>
      <c r="B19" s="7"/>
      <c r="C19" s="8"/>
      <c r="E19" s="22"/>
      <c r="F19" s="30" t="s">
        <v>10</v>
      </c>
      <c r="G19" s="31" t="s">
        <v>11</v>
      </c>
      <c r="H19" s="31" t="s">
        <v>12</v>
      </c>
      <c r="I19" s="31" t="s">
        <v>13</v>
      </c>
      <c r="J19" s="23" t="s">
        <v>1</v>
      </c>
      <c r="L19" s="22"/>
      <c r="M19" s="30" t="s">
        <v>10</v>
      </c>
      <c r="N19" s="31" t="s">
        <v>11</v>
      </c>
      <c r="O19" s="31" t="s">
        <v>12</v>
      </c>
      <c r="P19" s="31" t="s">
        <v>13</v>
      </c>
      <c r="Q19" s="23" t="s">
        <v>1</v>
      </c>
      <c r="R19" s="55" t="s">
        <v>10</v>
      </c>
      <c r="S19" s="31" t="s">
        <v>11</v>
      </c>
      <c r="T19" s="31" t="s">
        <v>12</v>
      </c>
      <c r="U19" s="31" t="s">
        <v>13</v>
      </c>
    </row>
    <row r="20" spans="1:21" s="6" customFormat="1" ht="24" thickBot="1" x14ac:dyDescent="0.4">
      <c r="A20" s="7"/>
      <c r="B20" s="32" t="s">
        <v>14</v>
      </c>
      <c r="C20" s="8"/>
      <c r="E20" s="22"/>
      <c r="F20" s="33"/>
      <c r="G20" s="33"/>
      <c r="H20" s="33"/>
      <c r="I20" s="33"/>
      <c r="J20" s="23" t="s">
        <v>1</v>
      </c>
      <c r="L20" s="22"/>
      <c r="M20" s="33"/>
      <c r="N20" s="33"/>
      <c r="O20" s="33"/>
      <c r="P20" s="33"/>
      <c r="Q20" s="23" t="s">
        <v>1</v>
      </c>
      <c r="R20" s="56"/>
      <c r="S20" s="56"/>
      <c r="T20" s="56"/>
      <c r="U20" s="56"/>
    </row>
    <row r="21" spans="1:21" s="6" customFormat="1" ht="24" thickTop="1" x14ac:dyDescent="0.35">
      <c r="A21" s="7"/>
      <c r="B21" s="34" t="s">
        <v>15</v>
      </c>
      <c r="C21" s="8"/>
      <c r="E21" s="22"/>
      <c r="F21" s="35"/>
      <c r="G21" s="35"/>
      <c r="H21" s="35"/>
      <c r="I21" s="36">
        <v>1980000</v>
      </c>
      <c r="J21" s="23" t="s">
        <v>1</v>
      </c>
      <c r="L21" s="22"/>
      <c r="M21" s="35"/>
      <c r="N21" s="35"/>
      <c r="O21" s="35"/>
      <c r="P21" s="36">
        <v>4174000</v>
      </c>
      <c r="Q21" s="23" t="s">
        <v>1</v>
      </c>
      <c r="R21" s="57"/>
      <c r="S21" s="57"/>
      <c r="T21" s="57"/>
      <c r="U21" s="36" t="s">
        <v>36</v>
      </c>
    </row>
    <row r="22" spans="1:21" s="6" customFormat="1" x14ac:dyDescent="0.35">
      <c r="A22" s="7"/>
      <c r="B22" s="7"/>
      <c r="C22" s="8"/>
      <c r="E22" s="22"/>
      <c r="F22" s="30"/>
      <c r="G22" s="30"/>
      <c r="H22" s="30"/>
      <c r="I22" s="30"/>
      <c r="J22" s="23" t="s">
        <v>1</v>
      </c>
      <c r="L22" s="22"/>
      <c r="M22" s="30"/>
      <c r="N22" s="30"/>
      <c r="O22" s="30"/>
      <c r="P22" s="30"/>
      <c r="Q22" s="23" t="s">
        <v>1</v>
      </c>
      <c r="R22" s="55"/>
      <c r="S22" s="55"/>
      <c r="T22" s="55"/>
      <c r="U22" s="55"/>
    </row>
    <row r="23" spans="1:21" s="6" customFormat="1" ht="24" thickBot="1" x14ac:dyDescent="0.4">
      <c r="A23" s="7"/>
      <c r="B23" s="32" t="s">
        <v>16</v>
      </c>
      <c r="C23" s="8"/>
      <c r="E23" s="22"/>
      <c r="F23" s="33"/>
      <c r="G23" s="33"/>
      <c r="H23" s="33"/>
      <c r="I23" s="33"/>
      <c r="J23" s="23" t="s">
        <v>1</v>
      </c>
      <c r="L23" s="22"/>
      <c r="M23" s="33"/>
      <c r="N23" s="33"/>
      <c r="O23" s="33"/>
      <c r="P23" s="33"/>
      <c r="Q23" s="23" t="s">
        <v>1</v>
      </c>
      <c r="R23" s="56"/>
      <c r="S23" s="56"/>
      <c r="T23" s="56"/>
      <c r="U23" s="56"/>
    </row>
    <row r="24" spans="1:21" s="6" customFormat="1" ht="24" thickTop="1" x14ac:dyDescent="0.35">
      <c r="A24" s="7"/>
      <c r="B24" s="7"/>
      <c r="C24" s="8"/>
      <c r="E24" s="22"/>
      <c r="F24" s="7"/>
      <c r="G24" s="7"/>
      <c r="H24" s="7"/>
      <c r="I24" s="37">
        <v>0</v>
      </c>
      <c r="J24" s="23" t="s">
        <v>1</v>
      </c>
      <c r="L24" s="22"/>
      <c r="M24" s="7"/>
      <c r="N24" s="7"/>
      <c r="O24" s="7"/>
      <c r="P24" s="37">
        <v>0</v>
      </c>
      <c r="Q24" s="23" t="s">
        <v>1</v>
      </c>
      <c r="R24" s="54"/>
      <c r="S24" s="54"/>
      <c r="T24" s="54"/>
      <c r="U24" s="37" t="s">
        <v>36</v>
      </c>
    </row>
    <row r="25" spans="1:21" s="6" customFormat="1" ht="32.25" thickBot="1" x14ac:dyDescent="0.4">
      <c r="A25" s="7"/>
      <c r="B25" s="38" t="s">
        <v>17</v>
      </c>
      <c r="C25" s="8"/>
      <c r="E25" s="22"/>
      <c r="F25" s="39"/>
      <c r="G25" s="39"/>
      <c r="H25" s="39"/>
      <c r="I25" s="39"/>
      <c r="J25" s="23" t="s">
        <v>1</v>
      </c>
      <c r="L25" s="22"/>
      <c r="M25" s="39"/>
      <c r="N25" s="39"/>
      <c r="O25" s="39"/>
      <c r="P25" s="39"/>
      <c r="Q25" s="23" t="s">
        <v>1</v>
      </c>
      <c r="R25" s="58"/>
      <c r="S25" s="58"/>
      <c r="T25" s="58"/>
      <c r="U25" s="58"/>
    </row>
    <row r="26" spans="1:21" s="6" customFormat="1" x14ac:dyDescent="0.35">
      <c r="A26" s="7"/>
      <c r="B26" s="7"/>
      <c r="C26" s="8"/>
      <c r="E26" s="22"/>
      <c r="F26" s="7"/>
      <c r="G26" s="7"/>
      <c r="H26" s="7"/>
      <c r="I26" s="7"/>
      <c r="J26" s="23" t="s">
        <v>1</v>
      </c>
      <c r="L26" s="22"/>
      <c r="M26" s="7"/>
      <c r="N26" s="7"/>
      <c r="O26" s="7"/>
      <c r="P26" s="7"/>
      <c r="Q26" s="23" t="s">
        <v>1</v>
      </c>
      <c r="R26" s="54"/>
      <c r="S26" s="54"/>
      <c r="T26" s="54"/>
      <c r="U26" s="54"/>
    </row>
    <row r="27" spans="1:21" s="6" customFormat="1" ht="32.25" thickBot="1" x14ac:dyDescent="0.4">
      <c r="A27" s="7"/>
      <c r="B27" s="38" t="s">
        <v>18</v>
      </c>
      <c r="C27" s="8"/>
      <c r="E27" s="22"/>
      <c r="F27" s="39"/>
      <c r="G27" s="39"/>
      <c r="H27" s="39"/>
      <c r="I27" s="40">
        <v>0</v>
      </c>
      <c r="J27" s="23" t="s">
        <v>1</v>
      </c>
      <c r="L27" s="22"/>
      <c r="M27" s="39"/>
      <c r="N27" s="39"/>
      <c r="O27" s="39"/>
      <c r="P27" s="40">
        <v>0</v>
      </c>
      <c r="Q27" s="23" t="s">
        <v>1</v>
      </c>
      <c r="R27" s="58"/>
      <c r="S27" s="58"/>
      <c r="T27" s="58"/>
      <c r="U27" s="40" t="s">
        <v>36</v>
      </c>
    </row>
    <row r="28" spans="1:21" s="6" customFormat="1" ht="32.25" x14ac:dyDescent="0.35">
      <c r="A28" s="7"/>
      <c r="B28" s="41" t="s">
        <v>19</v>
      </c>
      <c r="C28" s="8"/>
      <c r="E28" s="22"/>
      <c r="F28" s="35"/>
      <c r="G28" s="35"/>
      <c r="H28" s="35"/>
      <c r="I28" s="42">
        <v>0</v>
      </c>
      <c r="J28" s="23" t="s">
        <v>1</v>
      </c>
      <c r="L28" s="22"/>
      <c r="M28" s="35"/>
      <c r="N28" s="35"/>
      <c r="O28" s="35"/>
      <c r="P28" s="42">
        <v>0</v>
      </c>
      <c r="Q28" s="23" t="s">
        <v>1</v>
      </c>
      <c r="R28" s="57"/>
      <c r="S28" s="57"/>
      <c r="T28" s="57"/>
      <c r="U28" s="42" t="s">
        <v>36</v>
      </c>
    </row>
    <row r="29" spans="1:21" s="6" customFormat="1" ht="32.25" x14ac:dyDescent="0.35">
      <c r="A29" s="7"/>
      <c r="B29" s="41" t="s">
        <v>20</v>
      </c>
      <c r="C29" s="8"/>
      <c r="E29" s="22"/>
      <c r="F29" s="35"/>
      <c r="G29" s="35"/>
      <c r="H29" s="35"/>
      <c r="I29" s="42">
        <v>0</v>
      </c>
      <c r="J29" s="23" t="s">
        <v>1</v>
      </c>
      <c r="L29" s="22"/>
      <c r="M29" s="35"/>
      <c r="N29" s="35"/>
      <c r="O29" s="35"/>
      <c r="P29" s="42">
        <v>0</v>
      </c>
      <c r="Q29" s="23" t="s">
        <v>1</v>
      </c>
      <c r="R29" s="57"/>
      <c r="S29" s="57"/>
      <c r="T29" s="57"/>
      <c r="U29" s="42" t="s">
        <v>36</v>
      </c>
    </row>
    <row r="30" spans="1:21" s="6" customFormat="1" x14ac:dyDescent="0.35">
      <c r="A30" s="7"/>
      <c r="B30" s="41" t="s">
        <v>21</v>
      </c>
      <c r="C30" s="8"/>
      <c r="E30" s="22"/>
      <c r="F30" s="35"/>
      <c r="G30" s="35"/>
      <c r="H30" s="35"/>
      <c r="I30" s="42">
        <v>0</v>
      </c>
      <c r="J30" s="23" t="s">
        <v>1</v>
      </c>
      <c r="L30" s="22"/>
      <c r="M30" s="35"/>
      <c r="N30" s="35"/>
      <c r="O30" s="35"/>
      <c r="P30" s="42">
        <v>0</v>
      </c>
      <c r="Q30" s="23" t="s">
        <v>1</v>
      </c>
      <c r="R30" s="57"/>
      <c r="S30" s="57"/>
      <c r="T30" s="57"/>
      <c r="U30" s="42" t="s">
        <v>36</v>
      </c>
    </row>
    <row r="31" spans="1:21" s="6" customFormat="1" x14ac:dyDescent="0.35">
      <c r="A31" s="7"/>
      <c r="B31" s="41" t="s">
        <v>22</v>
      </c>
      <c r="C31" s="8"/>
      <c r="E31" s="22"/>
      <c r="F31" s="35"/>
      <c r="G31" s="35"/>
      <c r="H31" s="35"/>
      <c r="I31" s="42">
        <v>0</v>
      </c>
      <c r="J31" s="23" t="s">
        <v>1</v>
      </c>
      <c r="L31" s="22"/>
      <c r="M31" s="35"/>
      <c r="N31" s="35"/>
      <c r="O31" s="35"/>
      <c r="P31" s="42">
        <v>0</v>
      </c>
      <c r="Q31" s="23" t="s">
        <v>1</v>
      </c>
      <c r="R31" s="57"/>
      <c r="S31" s="57"/>
      <c r="T31" s="57"/>
      <c r="U31" s="42" t="s">
        <v>36</v>
      </c>
    </row>
    <row r="32" spans="1:21" s="6" customFormat="1" ht="32.25" x14ac:dyDescent="0.35">
      <c r="A32" s="7"/>
      <c r="B32" s="41" t="s">
        <v>23</v>
      </c>
      <c r="C32" s="8"/>
      <c r="E32" s="22"/>
      <c r="F32" s="35"/>
      <c r="G32" s="35"/>
      <c r="H32" s="35"/>
      <c r="I32" s="42">
        <v>0</v>
      </c>
      <c r="J32" s="23" t="s">
        <v>1</v>
      </c>
      <c r="L32" s="22"/>
      <c r="M32" s="35"/>
      <c r="N32" s="35"/>
      <c r="O32" s="35"/>
      <c r="P32" s="42">
        <v>0</v>
      </c>
      <c r="Q32" s="23" t="s">
        <v>1</v>
      </c>
      <c r="R32" s="57"/>
      <c r="S32" s="57"/>
      <c r="T32" s="57"/>
      <c r="U32" s="42" t="s">
        <v>36</v>
      </c>
    </row>
    <row r="33" spans="1:21" s="6" customFormat="1" ht="32.25" x14ac:dyDescent="0.35">
      <c r="A33" s="7"/>
      <c r="B33" s="41" t="s">
        <v>24</v>
      </c>
      <c r="C33" s="8"/>
      <c r="E33" s="22"/>
      <c r="F33" s="35"/>
      <c r="G33" s="35"/>
      <c r="H33" s="35"/>
      <c r="I33" s="42">
        <v>0</v>
      </c>
      <c r="J33" s="23" t="s">
        <v>1</v>
      </c>
      <c r="L33" s="22"/>
      <c r="M33" s="35"/>
      <c r="N33" s="35"/>
      <c r="O33" s="35"/>
      <c r="P33" s="42">
        <v>0</v>
      </c>
      <c r="Q33" s="23" t="s">
        <v>1</v>
      </c>
      <c r="R33" s="57"/>
      <c r="S33" s="57"/>
      <c r="T33" s="57"/>
      <c r="U33" s="42" t="s">
        <v>36</v>
      </c>
    </row>
    <row r="34" spans="1:21" s="6" customFormat="1" ht="32.25" x14ac:dyDescent="0.35">
      <c r="A34" s="7"/>
      <c r="B34" s="41" t="s">
        <v>25</v>
      </c>
      <c r="C34" s="8"/>
      <c r="E34" s="22"/>
      <c r="F34" s="35"/>
      <c r="G34" s="35"/>
      <c r="H34" s="35"/>
      <c r="I34" s="42">
        <v>0</v>
      </c>
      <c r="J34" s="23" t="s">
        <v>1</v>
      </c>
      <c r="L34" s="22"/>
      <c r="M34" s="35"/>
      <c r="N34" s="35"/>
      <c r="O34" s="35"/>
      <c r="P34" s="42">
        <v>0</v>
      </c>
      <c r="Q34" s="23" t="s">
        <v>1</v>
      </c>
      <c r="R34" s="57"/>
      <c r="S34" s="57"/>
      <c r="T34" s="57"/>
      <c r="U34" s="42" t="s">
        <v>36</v>
      </c>
    </row>
    <row r="35" spans="1:21" s="6" customFormat="1" x14ac:dyDescent="0.35">
      <c r="A35" s="7"/>
      <c r="B35" s="41" t="s">
        <v>26</v>
      </c>
      <c r="C35" s="8"/>
      <c r="E35" s="22"/>
      <c r="F35" s="35"/>
      <c r="G35" s="35"/>
      <c r="H35" s="35"/>
      <c r="I35" s="42">
        <v>0</v>
      </c>
      <c r="J35" s="23" t="s">
        <v>1</v>
      </c>
      <c r="L35" s="22"/>
      <c r="M35" s="35"/>
      <c r="N35" s="35"/>
      <c r="O35" s="35"/>
      <c r="P35" s="42">
        <v>0</v>
      </c>
      <c r="Q35" s="23" t="s">
        <v>1</v>
      </c>
      <c r="R35" s="57"/>
      <c r="S35" s="57"/>
      <c r="T35" s="57"/>
      <c r="U35" s="42" t="s">
        <v>36</v>
      </c>
    </row>
    <row r="36" spans="1:21" s="6" customFormat="1" x14ac:dyDescent="0.35">
      <c r="A36" s="7"/>
      <c r="B36" s="41" t="s">
        <v>27</v>
      </c>
      <c r="C36" s="8"/>
      <c r="E36" s="22"/>
      <c r="F36" s="35"/>
      <c r="G36" s="35"/>
      <c r="H36" s="35"/>
      <c r="I36" s="42">
        <v>-39000</v>
      </c>
      <c r="J36" s="23" t="s">
        <v>1</v>
      </c>
      <c r="L36" s="22"/>
      <c r="M36" s="35"/>
      <c r="N36" s="35"/>
      <c r="O36" s="35"/>
      <c r="P36" s="42">
        <v>-17000</v>
      </c>
      <c r="Q36" s="23" t="s">
        <v>1</v>
      </c>
      <c r="R36" s="57"/>
      <c r="S36" s="57"/>
      <c r="T36" s="57"/>
      <c r="U36" s="42" t="s">
        <v>36</v>
      </c>
    </row>
    <row r="37" spans="1:21" s="6" customFormat="1" x14ac:dyDescent="0.35">
      <c r="A37" s="7"/>
      <c r="B37" s="41" t="s">
        <v>28</v>
      </c>
      <c r="C37" s="8"/>
      <c r="E37" s="22"/>
      <c r="F37" s="35"/>
      <c r="G37" s="35"/>
      <c r="H37" s="35"/>
      <c r="I37" s="42">
        <v>0</v>
      </c>
      <c r="J37" s="23" t="s">
        <v>1</v>
      </c>
      <c r="L37" s="22"/>
      <c r="M37" s="35"/>
      <c r="N37" s="35"/>
      <c r="O37" s="35"/>
      <c r="P37" s="42">
        <v>0</v>
      </c>
      <c r="Q37" s="23" t="s">
        <v>1</v>
      </c>
      <c r="R37" s="57"/>
      <c r="S37" s="57"/>
      <c r="T37" s="57"/>
      <c r="U37" s="42" t="s">
        <v>36</v>
      </c>
    </row>
    <row r="38" spans="1:21" s="6" customFormat="1" ht="32.25" x14ac:dyDescent="0.35">
      <c r="A38" s="7"/>
      <c r="B38" s="41" t="s">
        <v>29</v>
      </c>
      <c r="C38" s="8"/>
      <c r="E38" s="22"/>
      <c r="F38" s="35"/>
      <c r="G38" s="35"/>
      <c r="H38" s="35"/>
      <c r="I38" s="42">
        <v>24000</v>
      </c>
      <c r="J38" s="23" t="s">
        <v>1</v>
      </c>
      <c r="L38" s="22"/>
      <c r="M38" s="35"/>
      <c r="N38" s="35"/>
      <c r="O38" s="35"/>
      <c r="P38" s="42">
        <v>0</v>
      </c>
      <c r="Q38" s="23" t="s">
        <v>1</v>
      </c>
      <c r="R38" s="57"/>
      <c r="S38" s="57"/>
      <c r="T38" s="57"/>
      <c r="U38" s="42" t="s">
        <v>36</v>
      </c>
    </row>
    <row r="39" spans="1:21" s="6" customFormat="1" ht="32.25" x14ac:dyDescent="0.35">
      <c r="A39" s="7"/>
      <c r="B39" s="41" t="s">
        <v>30</v>
      </c>
      <c r="C39" s="8"/>
      <c r="E39" s="22"/>
      <c r="F39" s="35"/>
      <c r="G39" s="35"/>
      <c r="H39" s="35"/>
      <c r="I39" s="42">
        <v>0</v>
      </c>
      <c r="J39" s="23" t="s">
        <v>1</v>
      </c>
      <c r="L39" s="22"/>
      <c r="M39" s="35"/>
      <c r="N39" s="35"/>
      <c r="O39" s="35"/>
      <c r="P39" s="42">
        <v>0</v>
      </c>
      <c r="Q39" s="23" t="s">
        <v>1</v>
      </c>
      <c r="R39" s="57"/>
      <c r="S39" s="57"/>
      <c r="T39" s="57"/>
      <c r="U39" s="42" t="s">
        <v>36</v>
      </c>
    </row>
    <row r="40" spans="1:21" s="6" customFormat="1" ht="24" thickBot="1" x14ac:dyDescent="0.4">
      <c r="A40" s="7"/>
      <c r="B40" s="7"/>
      <c r="C40" s="8"/>
      <c r="E40" s="22"/>
      <c r="F40" s="7"/>
      <c r="G40" s="7"/>
      <c r="H40" s="7"/>
      <c r="I40" s="7"/>
      <c r="J40" s="23" t="s">
        <v>1</v>
      </c>
      <c r="L40" s="22"/>
      <c r="M40" s="7"/>
      <c r="N40" s="7"/>
      <c r="O40" s="7"/>
      <c r="P40" s="7"/>
      <c r="Q40" s="23" t="s">
        <v>1</v>
      </c>
      <c r="R40" s="54"/>
      <c r="S40" s="54"/>
      <c r="T40" s="54"/>
      <c r="U40" s="54"/>
    </row>
    <row r="41" spans="1:21" s="6" customFormat="1" ht="24" thickTop="1" x14ac:dyDescent="0.35">
      <c r="A41" s="7"/>
      <c r="B41" s="43" t="s">
        <v>31</v>
      </c>
      <c r="C41" s="8"/>
      <c r="E41" s="22"/>
      <c r="F41" s="44"/>
      <c r="G41" s="44"/>
      <c r="H41" s="44"/>
      <c r="I41" s="44">
        <f>I21</f>
        <v>1980000</v>
      </c>
      <c r="J41" s="23" t="s">
        <v>1</v>
      </c>
      <c r="L41" s="22"/>
      <c r="M41" s="44"/>
      <c r="N41" s="44"/>
      <c r="O41" s="44"/>
      <c r="P41" s="44">
        <f>P21</f>
        <v>4174000</v>
      </c>
      <c r="Q41" s="23" t="s">
        <v>1</v>
      </c>
      <c r="R41" s="44"/>
      <c r="S41" s="44"/>
      <c r="T41" s="44"/>
      <c r="U41" s="44" t="str">
        <f>U21</f>
        <v>-</v>
      </c>
    </row>
    <row r="42" spans="1:21" s="6" customFormat="1" x14ac:dyDescent="0.35">
      <c r="A42" s="7"/>
      <c r="B42" s="7"/>
      <c r="C42" s="8"/>
      <c r="E42" s="22"/>
      <c r="F42" s="30"/>
      <c r="G42" s="30"/>
      <c r="H42" s="30"/>
      <c r="I42" s="30"/>
      <c r="J42" s="23" t="s">
        <v>1</v>
      </c>
      <c r="L42" s="22"/>
      <c r="M42" s="30"/>
      <c r="N42" s="30"/>
      <c r="O42" s="30"/>
      <c r="P42" s="30"/>
      <c r="Q42" s="23" t="s">
        <v>1</v>
      </c>
      <c r="R42" s="55"/>
      <c r="S42" s="55"/>
      <c r="T42" s="55"/>
      <c r="U42" s="55"/>
    </row>
    <row r="43" spans="1:21" s="6" customFormat="1" ht="47.25" x14ac:dyDescent="0.35">
      <c r="A43" s="7"/>
      <c r="B43" s="41" t="s">
        <v>33</v>
      </c>
      <c r="C43" s="8"/>
      <c r="E43" s="22"/>
      <c r="F43" s="35"/>
      <c r="G43" s="35"/>
      <c r="H43" s="45" t="s">
        <v>32</v>
      </c>
      <c r="I43" s="35"/>
      <c r="J43" s="23" t="s">
        <v>1</v>
      </c>
      <c r="L43" s="22"/>
      <c r="M43" s="35"/>
      <c r="N43" s="35"/>
      <c r="O43" s="45" t="s">
        <v>32</v>
      </c>
      <c r="P43" s="35"/>
      <c r="Q43" s="23" t="s">
        <v>1</v>
      </c>
      <c r="R43" s="57"/>
      <c r="S43" s="57"/>
      <c r="T43" s="45"/>
      <c r="U43" s="57"/>
    </row>
    <row r="44" spans="1:21" s="6" customFormat="1" ht="62.25" x14ac:dyDescent="0.35">
      <c r="A44" s="7"/>
      <c r="B44" s="41" t="s">
        <v>34</v>
      </c>
      <c r="C44" s="8"/>
      <c r="E44" s="22"/>
      <c r="F44" s="35"/>
      <c r="G44" s="35"/>
      <c r="H44" s="45" t="s">
        <v>32</v>
      </c>
      <c r="I44" s="35"/>
      <c r="J44" s="23" t="s">
        <v>1</v>
      </c>
      <c r="L44" s="22"/>
      <c r="M44" s="35"/>
      <c r="N44" s="35"/>
      <c r="O44" s="45" t="s">
        <v>32</v>
      </c>
      <c r="P44" s="35"/>
      <c r="Q44" s="23" t="s">
        <v>1</v>
      </c>
      <c r="R44" s="57"/>
      <c r="S44" s="57"/>
      <c r="T44" s="45"/>
      <c r="U44" s="57"/>
    </row>
    <row r="45" spans="1:21" s="46" customFormat="1" x14ac:dyDescent="0.35">
      <c r="A45" s="1" t="s">
        <v>1</v>
      </c>
      <c r="B45" s="1"/>
      <c r="C45" s="2"/>
    </row>
    <row r="46" spans="1:21" s="46" customFormat="1" x14ac:dyDescent="0.35">
      <c r="A46" s="1" t="s">
        <v>1</v>
      </c>
      <c r="B46" s="1"/>
      <c r="C46" s="2"/>
    </row>
    <row r="47" spans="1:21" s="46" customFormat="1" x14ac:dyDescent="0.35">
      <c r="A47" s="1" t="s">
        <v>1</v>
      </c>
      <c r="B47" s="1"/>
      <c r="C47" s="2"/>
    </row>
    <row r="48" spans="1:21" s="46" customFormat="1" x14ac:dyDescent="0.35">
      <c r="A48" s="1" t="s">
        <v>1</v>
      </c>
      <c r="B48" s="1"/>
      <c r="C48" s="2"/>
    </row>
    <row r="49" spans="1:3" s="46" customFormat="1" x14ac:dyDescent="0.35">
      <c r="A49" s="1" t="s">
        <v>1</v>
      </c>
      <c r="B49" s="1"/>
      <c r="C49" s="2"/>
    </row>
    <row r="50" spans="1:3" s="46" customFormat="1" x14ac:dyDescent="0.35">
      <c r="A50" s="1" t="s">
        <v>1</v>
      </c>
      <c r="B50" s="1"/>
      <c r="C50" s="2"/>
    </row>
    <row r="51" spans="1:3" s="46" customFormat="1" x14ac:dyDescent="0.35">
      <c r="A51" s="1" t="s">
        <v>1</v>
      </c>
      <c r="B51" s="1"/>
      <c r="C51" s="2"/>
    </row>
    <row r="52" spans="1:3" s="46" customFormat="1" x14ac:dyDescent="0.35">
      <c r="A52" s="1" t="s">
        <v>1</v>
      </c>
      <c r="B52" s="1"/>
      <c r="C52" s="2"/>
    </row>
    <row r="53" spans="1:3" s="46" customFormat="1" x14ac:dyDescent="0.35">
      <c r="A53" s="1" t="s">
        <v>1</v>
      </c>
      <c r="B53" s="1"/>
      <c r="C53" s="2"/>
    </row>
    <row r="54" spans="1:3" s="46" customFormat="1" x14ac:dyDescent="0.35">
      <c r="A54" s="1" t="s">
        <v>1</v>
      </c>
      <c r="B54" s="1"/>
      <c r="C54" s="2"/>
    </row>
    <row r="55" spans="1:3" s="46" customFormat="1" x14ac:dyDescent="0.35">
      <c r="A55" s="1" t="s">
        <v>1</v>
      </c>
      <c r="B55" s="1"/>
      <c r="C55" s="2"/>
    </row>
    <row r="56" spans="1:3" s="46" customFormat="1" x14ac:dyDescent="0.35">
      <c r="A56" s="1" t="s">
        <v>1</v>
      </c>
      <c r="B56" s="1"/>
      <c r="C56" s="2"/>
    </row>
    <row r="57" spans="1:3" s="46" customFormat="1" x14ac:dyDescent="0.35">
      <c r="A57" s="1" t="s">
        <v>1</v>
      </c>
      <c r="B57" s="1"/>
      <c r="C57" s="2"/>
    </row>
    <row r="58" spans="1:3" s="46" customFormat="1" x14ac:dyDescent="0.35">
      <c r="A58" s="1" t="s">
        <v>1</v>
      </c>
      <c r="B58" s="1"/>
      <c r="C58" s="2"/>
    </row>
    <row r="59" spans="1:3" s="46" customFormat="1" x14ac:dyDescent="0.35">
      <c r="A59" s="1" t="s">
        <v>1</v>
      </c>
      <c r="B59" s="1"/>
      <c r="C59" s="2"/>
    </row>
    <row r="60" spans="1:3" s="46" customFormat="1" x14ac:dyDescent="0.35">
      <c r="A60" s="1" t="s">
        <v>1</v>
      </c>
      <c r="B60" s="1"/>
      <c r="C60" s="2"/>
    </row>
    <row r="61" spans="1:3" s="46" customFormat="1" x14ac:dyDescent="0.35">
      <c r="A61" s="1" t="s">
        <v>1</v>
      </c>
      <c r="B61" s="1"/>
      <c r="C61" s="2"/>
    </row>
    <row r="62" spans="1:3" s="46" customFormat="1" x14ac:dyDescent="0.35">
      <c r="A62" s="1" t="s">
        <v>1</v>
      </c>
      <c r="B62" s="1"/>
      <c r="C62" s="2"/>
    </row>
    <row r="63" spans="1:3" s="46" customFormat="1" x14ac:dyDescent="0.35">
      <c r="A63" s="1" t="s">
        <v>1</v>
      </c>
      <c r="B63" s="1"/>
      <c r="C63" s="2"/>
    </row>
    <row r="64" spans="1:3" s="46" customFormat="1" x14ac:dyDescent="0.35">
      <c r="A64" s="1" t="s">
        <v>1</v>
      </c>
      <c r="B64" s="1"/>
      <c r="C64" s="2"/>
    </row>
    <row r="65" spans="1:3" s="46" customFormat="1" x14ac:dyDescent="0.35">
      <c r="A65" s="1" t="s">
        <v>1</v>
      </c>
      <c r="B65" s="1"/>
      <c r="C65" s="2"/>
    </row>
    <row r="66" spans="1:3" s="46" customFormat="1" x14ac:dyDescent="0.35">
      <c r="A66" s="1" t="s">
        <v>1</v>
      </c>
      <c r="B66" s="1"/>
      <c r="C66" s="2"/>
    </row>
    <row r="67" spans="1:3" s="46" customFormat="1" x14ac:dyDescent="0.35">
      <c r="A67" s="1" t="s">
        <v>1</v>
      </c>
      <c r="B67" s="1"/>
      <c r="C67" s="2"/>
    </row>
    <row r="68" spans="1:3" s="46" customFormat="1" x14ac:dyDescent="0.35">
      <c r="A68" s="1" t="s">
        <v>1</v>
      </c>
      <c r="B68" s="1"/>
      <c r="C68" s="2"/>
    </row>
    <row r="69" spans="1:3" s="46" customFormat="1" x14ac:dyDescent="0.35">
      <c r="A69" s="1" t="s">
        <v>1</v>
      </c>
      <c r="B69" s="1"/>
      <c r="C69" s="2"/>
    </row>
    <row r="70" spans="1:3" s="46" customFormat="1" x14ac:dyDescent="0.35">
      <c r="A70" s="1" t="s">
        <v>1</v>
      </c>
      <c r="B70" s="1"/>
      <c r="C70" s="2"/>
    </row>
    <row r="71" spans="1:3" s="46" customFormat="1" x14ac:dyDescent="0.35">
      <c r="A71" s="1" t="s">
        <v>1</v>
      </c>
      <c r="B71" s="1"/>
      <c r="C71" s="2"/>
    </row>
    <row r="72" spans="1:3" s="46" customFormat="1" x14ac:dyDescent="0.35">
      <c r="A72" s="1" t="s">
        <v>1</v>
      </c>
      <c r="B72" s="1"/>
      <c r="C72" s="2"/>
    </row>
    <row r="73" spans="1:3" s="46" customFormat="1" x14ac:dyDescent="0.35">
      <c r="A73" s="1" t="s">
        <v>1</v>
      </c>
      <c r="B73" s="1"/>
      <c r="C73" s="2"/>
    </row>
    <row r="74" spans="1:3" s="46" customFormat="1" x14ac:dyDescent="0.35">
      <c r="A74" s="1" t="s">
        <v>1</v>
      </c>
      <c r="B74" s="1"/>
      <c r="C74" s="2"/>
    </row>
    <row r="75" spans="1:3" s="46" customFormat="1" x14ac:dyDescent="0.35">
      <c r="A75" s="1" t="s">
        <v>1</v>
      </c>
      <c r="B75" s="1"/>
      <c r="C75" s="2"/>
    </row>
    <row r="76" spans="1:3" s="46" customFormat="1" x14ac:dyDescent="0.35">
      <c r="A76" s="1" t="s">
        <v>1</v>
      </c>
      <c r="B76" s="1"/>
      <c r="C76" s="2"/>
    </row>
    <row r="77" spans="1:3" s="46" customFormat="1" x14ac:dyDescent="0.35">
      <c r="A77" s="1" t="s">
        <v>1</v>
      </c>
      <c r="B77" s="1"/>
      <c r="C77" s="2"/>
    </row>
    <row r="78" spans="1:3" s="46" customFormat="1" x14ac:dyDescent="0.35">
      <c r="A78" s="1" t="s">
        <v>1</v>
      </c>
      <c r="B78" s="1"/>
      <c r="C78" s="2"/>
    </row>
    <row r="79" spans="1:3" s="46" customFormat="1" x14ac:dyDescent="0.35">
      <c r="A79" s="1" t="s">
        <v>1</v>
      </c>
      <c r="B79" s="1"/>
      <c r="C79" s="2"/>
    </row>
    <row r="80" spans="1:3" s="46" customFormat="1" x14ac:dyDescent="0.35">
      <c r="A80" s="1" t="s">
        <v>1</v>
      </c>
      <c r="B80" s="1"/>
      <c r="C80" s="2"/>
    </row>
    <row r="81" spans="1:21" s="46" customFormat="1" x14ac:dyDescent="0.35">
      <c r="A81" s="1" t="s">
        <v>1</v>
      </c>
      <c r="B81" s="1"/>
      <c r="C81" s="2"/>
    </row>
    <row r="82" spans="1:21" s="46" customFormat="1" x14ac:dyDescent="0.35">
      <c r="A82" s="1" t="s">
        <v>1</v>
      </c>
      <c r="B82" s="1"/>
      <c r="C82" s="2"/>
    </row>
    <row r="83" spans="1:21" s="46" customFormat="1" x14ac:dyDescent="0.35">
      <c r="A83" s="1" t="s">
        <v>1</v>
      </c>
      <c r="B83" s="1"/>
      <c r="C83" s="2"/>
    </row>
    <row r="84" spans="1:21" s="46" customFormat="1" x14ac:dyDescent="0.35">
      <c r="A84" s="1" t="s">
        <v>1</v>
      </c>
      <c r="B84" s="1"/>
      <c r="C84" s="2"/>
    </row>
    <row r="85" spans="1:21" s="46" customFormat="1" x14ac:dyDescent="0.35">
      <c r="A85" s="1" t="s">
        <v>1</v>
      </c>
      <c r="B85" s="1"/>
      <c r="C85" s="2"/>
    </row>
    <row r="86" spans="1:21" s="46" customFormat="1" x14ac:dyDescent="0.35">
      <c r="A86" s="1" t="s">
        <v>1</v>
      </c>
      <c r="B86" s="1"/>
      <c r="C86" s="2"/>
    </row>
    <row r="87" spans="1:21" s="46" customFormat="1" x14ac:dyDescent="0.35">
      <c r="A87" s="1" t="s">
        <v>1</v>
      </c>
      <c r="B87" s="1"/>
      <c r="C87" s="2"/>
    </row>
    <row r="88" spans="1:21" s="46" customFormat="1" x14ac:dyDescent="0.35">
      <c r="A88" s="1" t="s">
        <v>1</v>
      </c>
      <c r="B88" s="1"/>
      <c r="C88" s="2"/>
    </row>
    <row r="89" spans="1:21" s="46" customFormat="1" x14ac:dyDescent="0.35">
      <c r="A89" s="1" t="s">
        <v>1</v>
      </c>
      <c r="B89" s="1"/>
      <c r="C89" s="2"/>
    </row>
    <row r="90" spans="1:21" s="46" customFormat="1" x14ac:dyDescent="0.35">
      <c r="A90" s="1" t="s">
        <v>1</v>
      </c>
      <c r="B90" s="1"/>
      <c r="C90" s="2"/>
    </row>
    <row r="91" spans="1:21" s="46" customFormat="1" x14ac:dyDescent="0.35">
      <c r="A91" s="1" t="s">
        <v>1</v>
      </c>
      <c r="B91" s="1"/>
      <c r="C91" s="2"/>
    </row>
    <row r="92" spans="1:21" s="46" customFormat="1" x14ac:dyDescent="0.35">
      <c r="A92" s="1" t="s">
        <v>1</v>
      </c>
      <c r="B92" s="1"/>
      <c r="C92" s="2"/>
    </row>
    <row r="93" spans="1:21" s="46" customFormat="1" x14ac:dyDescent="0.35">
      <c r="A93" s="1" t="s">
        <v>1</v>
      </c>
      <c r="B93" s="1"/>
      <c r="C93" s="2"/>
    </row>
    <row r="94" spans="1:21" s="46" customFormat="1" x14ac:dyDescent="0.35">
      <c r="A94" s="1" t="s">
        <v>1</v>
      </c>
      <c r="B94" s="1"/>
      <c r="C94" s="2"/>
    </row>
    <row r="95" spans="1:21" x14ac:dyDescent="0.35">
      <c r="R95" s="46"/>
      <c r="S95" s="46"/>
      <c r="T95" s="46"/>
      <c r="U95" s="46"/>
    </row>
    <row r="96" spans="1:21" x14ac:dyDescent="0.35">
      <c r="R96" s="46"/>
      <c r="S96" s="46"/>
      <c r="T96" s="46"/>
      <c r="U96" s="46"/>
    </row>
    <row r="97" spans="18:21" x14ac:dyDescent="0.35">
      <c r="R97" s="46"/>
      <c r="S97" s="46"/>
      <c r="T97" s="46"/>
      <c r="U97" s="46"/>
    </row>
  </sheetData>
  <pageMargins left="0.7" right="0.7" top="0.75" bottom="0.75" header="0.3" footer="0.3"/>
  <pageSetup orientation="portrait" horizontalDpi="4294967295" verticalDpi="429496729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7D5F7427EC0D4D8FB03A0A1F21AF13" ma:contentTypeVersion="13" ma:contentTypeDescription="Create a new document." ma:contentTypeScope="" ma:versionID="573d8c7c2cb4c4ff184550748d594c1b">
  <xsd:schema xmlns:xsd="http://www.w3.org/2001/XMLSchema" xmlns:xs="http://www.w3.org/2001/XMLSchema" xmlns:p="http://schemas.microsoft.com/office/2006/metadata/properties" xmlns:ns1="http://schemas.microsoft.com/sharepoint/v3" xmlns:ns2="93197425-e6d8-4813-8d12-087f031534db" xmlns:ns3="4a722770-5457-4562-984e-2c4f9b887b2e" targetNamespace="http://schemas.microsoft.com/office/2006/metadata/properties" ma:root="true" ma:fieldsID="80bcd17a8e9a8a43e4246bc0fa14049d" ns1:_="" ns2:_="" ns3:_="">
    <xsd:import namespace="http://schemas.microsoft.com/sharepoint/v3"/>
    <xsd:import namespace="93197425-e6d8-4813-8d12-087f031534db"/>
    <xsd:import namespace="4a722770-5457-4562-984e-2c4f9b887b2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197425-e6d8-4813-8d12-087f031534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22770-5457-4562-984e-2c4f9b887b2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725AF73-BE8F-4A0D-8C80-0C67B3F2D7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CAB132-D72F-4BF8-81E0-D324983FD5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3197425-e6d8-4813-8d12-087f031534db"/>
    <ds:schemaRef ds:uri="4a722770-5457-4562-984e-2c4f9b887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901147-EF8E-4CE1-9D33-479B5618FA2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TC04  Masonry, Brick, Stone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2020-07-21T19:33:24Z</dcterms:created>
  <dcterms:modified xsi:type="dcterms:W3CDTF">2020-07-21T21:28:45Z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0x010100C97D5F7427EC0D4D8FB03A0A1F21AF13</vt:lpwstr>
  </property>
  <property fmtid="{D5CDD505-2E9C-101B-9397-08002B2CF9AE}" pid="3" name="MSIP_Label_fcfe71fc-ca73-4d69-9790-f480b2e856d3_Enabled">
    <vt:lpwstr>true</vt:lpwstr>
  </property>
  <property fmtid="{D5CDD505-2E9C-101B-9397-08002B2CF9AE}" pid="4" name="MSIP_Label_fcfe71fc-ca73-4d69-9790-f480b2e856d3_SetDate">
    <vt:lpwstr>2020-07-21T19:40:47Z</vt:lpwstr>
  </property>
  <property fmtid="{D5CDD505-2E9C-101B-9397-08002B2CF9AE}" pid="5" name="MSIP_Label_fcfe71fc-ca73-4d69-9790-f480b2e856d3_Method">
    <vt:lpwstr>Privileged</vt:lpwstr>
  </property>
  <property fmtid="{D5CDD505-2E9C-101B-9397-08002B2CF9AE}" pid="6" name="MSIP_Label_fcfe71fc-ca73-4d69-9790-f480b2e856d3_Name">
    <vt:lpwstr>fcfe71fc-ca73-4d69-9790-f480b2e856d3</vt:lpwstr>
  </property>
  <property fmtid="{D5CDD505-2E9C-101B-9397-08002B2CF9AE}" pid="7" name="MSIP_Label_fcfe71fc-ca73-4d69-9790-f480b2e856d3_SiteId">
    <vt:lpwstr>e05675ba-c568-489a-a43d-4cf3830c6af0</vt:lpwstr>
  </property>
  <property fmtid="{D5CDD505-2E9C-101B-9397-08002B2CF9AE}" pid="8" name="MSIP_Label_fcfe71fc-ca73-4d69-9790-f480b2e856d3_ActionId">
    <vt:lpwstr>67e1064b-66b8-48d6-a38f-c30ee6047812</vt:lpwstr>
  </property>
  <property fmtid="{D5CDD505-2E9C-101B-9397-08002B2CF9AE}" pid="9" name="MSIP_Label_fcfe71fc-ca73-4d69-9790-f480b2e856d3_ContentBits">
    <vt:lpwstr>0</vt:lpwstr>
  </property>
</Properties>
</file>