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8_{DA0C6033-F78F-4F57-80C9-C899D08A37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oofing Construction  #00-0854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D30" i="1"/>
  <c r="F12" i="1"/>
  <c r="D12" i="1"/>
  <c r="F8" i="1"/>
  <c r="F33" i="1" s="1"/>
  <c r="D8" i="1"/>
  <c r="D33" i="1" s="1"/>
</calcChain>
</file>

<file path=xl/sharedStrings.xml><?xml version="1.0" encoding="utf-8"?>
<sst xmlns="http://schemas.openxmlformats.org/spreadsheetml/2006/main" count="103" uniqueCount="75">
  <si>
    <t/>
  </si>
  <si>
    <t>Mid-State Roofing &amp; Coating, Inc.</t>
  </si>
  <si>
    <t>Detwiler Roofing, LLC</t>
  </si>
  <si>
    <t>Project:</t>
  </si>
  <si>
    <t>BK-Franco-Roof Replacement</t>
  </si>
  <si>
    <t>Holly VanSciver</t>
  </si>
  <si>
    <t>Titus Detwiler</t>
  </si>
  <si>
    <t>Bid Open Date:</t>
  </si>
  <si>
    <t>05.23.2023 3:03 PM</t>
  </si>
  <si>
    <t>holly@midstateroofinginc.com</t>
  </si>
  <si>
    <t>plans@detwilerroofing.com</t>
  </si>
  <si>
    <t>(717) 222-5271</t>
  </si>
  <si>
    <t>Description</t>
  </si>
  <si>
    <t>Unit Cost</t>
  </si>
  <si>
    <t>Total Cost</t>
  </si>
  <si>
    <t>Base Bid</t>
  </si>
  <si>
    <t>1</t>
  </si>
  <si>
    <t>Base Bid per the bid documents prepared by Mark J. Sobeck Roof Consulting, Inc and Stahl Sheaffer Engineering.</t>
  </si>
  <si>
    <t>Base Bid Cost Total</t>
  </si>
  <si>
    <t>Alternate</t>
  </si>
  <si>
    <t>Re-roofing of specified alternate #1 area.</t>
  </si>
  <si>
    <t>2</t>
  </si>
  <si>
    <t>Install fall protection in specified alternate #1 area.</t>
  </si>
  <si>
    <t>Alternate Cost Total</t>
  </si>
  <si>
    <t>Unit Pricing</t>
  </si>
  <si>
    <t>Per sq. ft. price to remove and replace steel decking.</t>
  </si>
  <si>
    <t>Per sq. ft. price to sand/wire brush/paint/overlay steel decking.</t>
  </si>
  <si>
    <t>3</t>
  </si>
  <si>
    <t>Per sq. ft. price to sand/wire brush/paint steel decking.</t>
  </si>
  <si>
    <t>4</t>
  </si>
  <si>
    <t>Per sq. ft. price to paint steel decking.</t>
  </si>
  <si>
    <t>5</t>
  </si>
  <si>
    <t>Per location price to cover openings one (1) sq. ft. or less.</t>
  </si>
  <si>
    <t>6</t>
  </si>
  <si>
    <t>Per location price to cover openings four (4) sq. ft. or less.</t>
  </si>
  <si>
    <t>7</t>
  </si>
  <si>
    <t>Per lineal ft. price replacement 2 x 4.</t>
  </si>
  <si>
    <t>8</t>
  </si>
  <si>
    <t>Per lineal ft. price replacement 2 x 6.</t>
  </si>
  <si>
    <t>9</t>
  </si>
  <si>
    <t>Per lineal ft. price replacement 2 x 8.</t>
  </si>
  <si>
    <t>10</t>
  </si>
  <si>
    <t>Per lineal ft. price replacement 2 x 10.</t>
  </si>
  <si>
    <t>11</t>
  </si>
  <si>
    <t>Per lineal ft. price replacement 2 x 12.</t>
  </si>
  <si>
    <t>12</t>
  </si>
  <si>
    <t>Per sq. ft. price replacement 1/2" CDX plywood.</t>
  </si>
  <si>
    <t>13</t>
  </si>
  <si>
    <t>Per sq. ft. price replacement 5/8" CDX plywood.</t>
  </si>
  <si>
    <t>14</t>
  </si>
  <si>
    <t>Per sq. ft. price replacement 3/4" CDX plywood.</t>
  </si>
  <si>
    <t>15</t>
  </si>
  <si>
    <t>Per paver price to provide additional lightweight concrete paver</t>
  </si>
  <si>
    <t>16</t>
  </si>
  <si>
    <t>Per drain price to replace roof drain strainer domes and clamp rings</t>
  </si>
  <si>
    <t>Unit Pricing Cost Total</t>
  </si>
  <si>
    <t>Bid Summary</t>
  </si>
  <si>
    <t>Base Bid Total</t>
  </si>
  <si>
    <t>Custom Fields</t>
  </si>
  <si>
    <t>Bid Bond</t>
  </si>
  <si>
    <t> PSU Franco Bid Bond.pdf (version 1)</t>
  </si>
  <si>
    <t> bid bond_franco.pdf (version 1)</t>
  </si>
  <si>
    <t>Public Works E-Verify</t>
  </si>
  <si>
    <t> PSU Franco PWEVF.pdf (version 1)</t>
  </si>
  <si>
    <t> pw everify_franco.pdf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</si>
  <si>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</si>
  <si>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</si>
  <si>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DBE Exhibit A</t>
  </si>
  <si>
    <t> DBE Contractor-Supplier Utilization Form- Reeb.pdf (version 1)</t>
  </si>
  <si>
    <t> DBE_FRANCO.pdf (version 1)</t>
  </si>
  <si>
    <t>PA Vendor Number (required for DGS projects only)</t>
  </si>
  <si>
    <t>215193</t>
  </si>
  <si>
    <t> </t>
  </si>
  <si>
    <t>Bidder Qualification Notes</t>
  </si>
  <si>
    <t>Project # 00-08543.00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</si>
</sst>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BFE6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95BFE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597E5-4736-4139-AE7E-0FB5F6B46C33}">
  <sheetPr>
    <outlinePr summaryBelow="0"/>
  </sheetPr>
  <dimension ref="A1:F42"/>
  <sheetViews>
    <sheetView showGridLines="0" tabSelected="1" workbookViewId="0">
      <selection activeCell="H21" sqref="H21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13.7109375" customWidth="1"/>
    <col min="4" max="4" width="26.7109375" customWidth="1"/>
    <col min="5" max="5" width="13.7109375" customWidth="1"/>
    <col min="6" max="6" width="26.7109375" customWidth="1"/>
  </cols>
  <sheetData>
    <row r="1" spans="1:6" x14ac:dyDescent="0.2">
      <c r="A1" s="12" t="s">
        <v>0</v>
      </c>
      <c r="B1" s="12"/>
      <c r="C1" s="11" t="s">
        <v>1</v>
      </c>
      <c r="D1" s="11"/>
      <c r="E1" s="11" t="s">
        <v>2</v>
      </c>
      <c r="F1" s="11"/>
    </row>
    <row r="2" spans="1:6" x14ac:dyDescent="0.2">
      <c r="A2" s="13" t="s">
        <v>3</v>
      </c>
      <c r="B2" s="14" t="s">
        <v>4</v>
      </c>
      <c r="C2" s="10" t="s">
        <v>5</v>
      </c>
      <c r="D2" s="10"/>
      <c r="E2" s="10" t="s">
        <v>6</v>
      </c>
      <c r="F2" s="10"/>
    </row>
    <row r="3" spans="1:6" x14ac:dyDescent="0.2">
      <c r="A3" s="13" t="s">
        <v>7</v>
      </c>
      <c r="B3" s="14" t="s">
        <v>8</v>
      </c>
      <c r="C3" s="10" t="s">
        <v>9</v>
      </c>
      <c r="D3" s="10"/>
      <c r="E3" s="10" t="s">
        <v>10</v>
      </c>
      <c r="F3" s="10"/>
    </row>
    <row r="4" spans="1:6" ht="13.5" thickBot="1" x14ac:dyDescent="0.25">
      <c r="A4" s="9" t="s">
        <v>74</v>
      </c>
      <c r="B4" s="9"/>
      <c r="C4" s="8" t="s">
        <v>0</v>
      </c>
      <c r="D4" s="8"/>
      <c r="E4" s="8" t="s">
        <v>11</v>
      </c>
      <c r="F4" s="8"/>
    </row>
    <row r="5" spans="1:6" ht="13.5" thickBot="1" x14ac:dyDescent="0.25">
      <c r="A5" s="15" t="s">
        <v>0</v>
      </c>
      <c r="B5" s="16" t="s">
        <v>12</v>
      </c>
      <c r="C5" s="17" t="s">
        <v>13</v>
      </c>
      <c r="D5" s="18" t="s">
        <v>14</v>
      </c>
      <c r="E5" s="17" t="s">
        <v>13</v>
      </c>
      <c r="F5" s="18" t="s">
        <v>14</v>
      </c>
    </row>
    <row r="6" spans="1:6" x14ac:dyDescent="0.2">
      <c r="A6" s="7" t="s">
        <v>15</v>
      </c>
      <c r="B6" s="7"/>
      <c r="C6" s="6" t="s">
        <v>0</v>
      </c>
      <c r="D6" s="6"/>
      <c r="E6" s="6" t="s">
        <v>0</v>
      </c>
      <c r="F6" s="6"/>
    </row>
    <row r="7" spans="1:6" outlineLevel="1" x14ac:dyDescent="0.2">
      <c r="A7" s="19" t="s">
        <v>16</v>
      </c>
      <c r="B7" s="20" t="s">
        <v>17</v>
      </c>
      <c r="C7" s="21">
        <v>0</v>
      </c>
      <c r="D7" s="22">
        <v>929000</v>
      </c>
      <c r="E7" s="21">
        <v>0</v>
      </c>
      <c r="F7" s="22">
        <v>1106800</v>
      </c>
    </row>
    <row r="8" spans="1:6" ht="13.5" thickBot="1" x14ac:dyDescent="0.25">
      <c r="A8" s="5" t="s">
        <v>18</v>
      </c>
      <c r="B8" s="5"/>
      <c r="C8" s="23" t="s">
        <v>0</v>
      </c>
      <c r="D8" s="24">
        <f>SUM(D7:D7)</f>
        <v>929000</v>
      </c>
      <c r="E8" s="23" t="s">
        <v>0</v>
      </c>
      <c r="F8" s="24">
        <f>SUM(F7:F7)</f>
        <v>1106800</v>
      </c>
    </row>
    <row r="9" spans="1:6" x14ac:dyDescent="0.2">
      <c r="A9" s="7" t="s">
        <v>19</v>
      </c>
      <c r="B9" s="7"/>
      <c r="C9" s="6" t="s">
        <v>0</v>
      </c>
      <c r="D9" s="6"/>
      <c r="E9" s="6" t="s">
        <v>0</v>
      </c>
      <c r="F9" s="6"/>
    </row>
    <row r="10" spans="1:6" outlineLevel="1" x14ac:dyDescent="0.2">
      <c r="A10" s="19" t="s">
        <v>16</v>
      </c>
      <c r="B10" s="20" t="s">
        <v>20</v>
      </c>
      <c r="C10" s="21">
        <v>0</v>
      </c>
      <c r="D10" s="22">
        <v>366000</v>
      </c>
      <c r="E10" s="21">
        <v>0</v>
      </c>
      <c r="F10" s="22">
        <v>398000</v>
      </c>
    </row>
    <row r="11" spans="1:6" outlineLevel="1" x14ac:dyDescent="0.2">
      <c r="A11" s="19" t="s">
        <v>21</v>
      </c>
      <c r="B11" s="20" t="s">
        <v>22</v>
      </c>
      <c r="C11" s="21">
        <v>0</v>
      </c>
      <c r="D11" s="22">
        <v>97435</v>
      </c>
      <c r="E11" s="21">
        <v>0</v>
      </c>
      <c r="F11" s="22">
        <v>31000</v>
      </c>
    </row>
    <row r="12" spans="1:6" ht="13.5" thickBot="1" x14ac:dyDescent="0.25">
      <c r="A12" s="5" t="s">
        <v>23</v>
      </c>
      <c r="B12" s="5"/>
      <c r="C12" s="23" t="s">
        <v>0</v>
      </c>
      <c r="D12" s="24">
        <f>SUM(D10:D11)</f>
        <v>463435</v>
      </c>
      <c r="E12" s="23" t="s">
        <v>0</v>
      </c>
      <c r="F12" s="24">
        <f>SUM(F10:F11)</f>
        <v>429000</v>
      </c>
    </row>
    <row r="13" spans="1:6" x14ac:dyDescent="0.2">
      <c r="A13" s="7" t="s">
        <v>24</v>
      </c>
      <c r="B13" s="7"/>
      <c r="C13" s="6" t="s">
        <v>0</v>
      </c>
      <c r="D13" s="6"/>
      <c r="E13" s="6" t="s">
        <v>0</v>
      </c>
      <c r="F13" s="6"/>
    </row>
    <row r="14" spans="1:6" outlineLevel="1" x14ac:dyDescent="0.2">
      <c r="A14" s="19" t="s">
        <v>16</v>
      </c>
      <c r="B14" s="20" t="s">
        <v>25</v>
      </c>
      <c r="C14" s="21">
        <v>0</v>
      </c>
      <c r="D14" s="22">
        <v>13</v>
      </c>
      <c r="E14" s="21">
        <v>0</v>
      </c>
      <c r="F14" s="22">
        <v>45</v>
      </c>
    </row>
    <row r="15" spans="1:6" outlineLevel="1" x14ac:dyDescent="0.2">
      <c r="A15" s="19" t="s">
        <v>21</v>
      </c>
      <c r="B15" s="20" t="s">
        <v>26</v>
      </c>
      <c r="C15" s="21">
        <v>0</v>
      </c>
      <c r="D15" s="22">
        <v>16</v>
      </c>
      <c r="E15" s="21">
        <v>0</v>
      </c>
      <c r="F15" s="22">
        <v>30</v>
      </c>
    </row>
    <row r="16" spans="1:6" outlineLevel="1" x14ac:dyDescent="0.2">
      <c r="A16" s="19" t="s">
        <v>27</v>
      </c>
      <c r="B16" s="20" t="s">
        <v>28</v>
      </c>
      <c r="C16" s="21">
        <v>0</v>
      </c>
      <c r="D16" s="22">
        <v>6</v>
      </c>
      <c r="E16" s="21">
        <v>0</v>
      </c>
      <c r="F16" s="22">
        <v>25</v>
      </c>
    </row>
    <row r="17" spans="1:6" outlineLevel="1" x14ac:dyDescent="0.2">
      <c r="A17" s="19" t="s">
        <v>29</v>
      </c>
      <c r="B17" s="20" t="s">
        <v>30</v>
      </c>
      <c r="C17" s="21">
        <v>0</v>
      </c>
      <c r="D17" s="22">
        <v>3</v>
      </c>
      <c r="E17" s="21">
        <v>0</v>
      </c>
      <c r="F17" s="22">
        <v>15</v>
      </c>
    </row>
    <row r="18" spans="1:6" outlineLevel="1" x14ac:dyDescent="0.2">
      <c r="A18" s="19" t="s">
        <v>31</v>
      </c>
      <c r="B18" s="20" t="s">
        <v>32</v>
      </c>
      <c r="C18" s="21">
        <v>0</v>
      </c>
      <c r="D18" s="22">
        <v>15</v>
      </c>
      <c r="E18" s="21">
        <v>0</v>
      </c>
      <c r="F18" s="22">
        <v>200</v>
      </c>
    </row>
    <row r="19" spans="1:6" outlineLevel="1" x14ac:dyDescent="0.2">
      <c r="A19" s="19" t="s">
        <v>33</v>
      </c>
      <c r="B19" s="20" t="s">
        <v>34</v>
      </c>
      <c r="C19" s="21">
        <v>0</v>
      </c>
      <c r="D19" s="22">
        <v>52</v>
      </c>
      <c r="E19" s="21">
        <v>0</v>
      </c>
      <c r="F19" s="22">
        <v>300</v>
      </c>
    </row>
    <row r="20" spans="1:6" outlineLevel="1" x14ac:dyDescent="0.2">
      <c r="A20" s="19" t="s">
        <v>35</v>
      </c>
      <c r="B20" s="20" t="s">
        <v>36</v>
      </c>
      <c r="C20" s="21">
        <v>0</v>
      </c>
      <c r="D20" s="22">
        <v>3.5</v>
      </c>
      <c r="E20" s="21">
        <v>0</v>
      </c>
      <c r="F20" s="22">
        <v>6</v>
      </c>
    </row>
    <row r="21" spans="1:6" outlineLevel="1" x14ac:dyDescent="0.2">
      <c r="A21" s="19" t="s">
        <v>37</v>
      </c>
      <c r="B21" s="20" t="s">
        <v>38</v>
      </c>
      <c r="C21" s="21">
        <v>0</v>
      </c>
      <c r="D21" s="22">
        <v>4.75</v>
      </c>
      <c r="E21" s="21">
        <v>0</v>
      </c>
      <c r="F21" s="22">
        <v>7</v>
      </c>
    </row>
    <row r="22" spans="1:6" outlineLevel="1" x14ac:dyDescent="0.2">
      <c r="A22" s="19" t="s">
        <v>39</v>
      </c>
      <c r="B22" s="20" t="s">
        <v>40</v>
      </c>
      <c r="C22" s="21">
        <v>0</v>
      </c>
      <c r="D22" s="22">
        <v>6</v>
      </c>
      <c r="E22" s="21">
        <v>0</v>
      </c>
      <c r="F22" s="22">
        <v>8</v>
      </c>
    </row>
    <row r="23" spans="1:6" outlineLevel="1" x14ac:dyDescent="0.2">
      <c r="A23" s="19" t="s">
        <v>41</v>
      </c>
      <c r="B23" s="20" t="s">
        <v>42</v>
      </c>
      <c r="C23" s="21">
        <v>0</v>
      </c>
      <c r="D23" s="22">
        <v>6.75</v>
      </c>
      <c r="E23" s="21">
        <v>0</v>
      </c>
      <c r="F23" s="22">
        <v>10</v>
      </c>
    </row>
    <row r="24" spans="1:6" outlineLevel="1" x14ac:dyDescent="0.2">
      <c r="A24" s="19" t="s">
        <v>43</v>
      </c>
      <c r="B24" s="20" t="s">
        <v>44</v>
      </c>
      <c r="C24" s="21">
        <v>0</v>
      </c>
      <c r="D24" s="22">
        <v>8</v>
      </c>
      <c r="E24" s="21">
        <v>0</v>
      </c>
      <c r="F24" s="22">
        <v>12</v>
      </c>
    </row>
    <row r="25" spans="1:6" outlineLevel="1" x14ac:dyDescent="0.2">
      <c r="A25" s="19" t="s">
        <v>45</v>
      </c>
      <c r="B25" s="20" t="s">
        <v>46</v>
      </c>
      <c r="C25" s="21">
        <v>0</v>
      </c>
      <c r="D25" s="22">
        <v>5.25</v>
      </c>
      <c r="E25" s="21">
        <v>0</v>
      </c>
      <c r="F25" s="22">
        <v>10</v>
      </c>
    </row>
    <row r="26" spans="1:6" outlineLevel="1" x14ac:dyDescent="0.2">
      <c r="A26" s="19" t="s">
        <v>47</v>
      </c>
      <c r="B26" s="20" t="s">
        <v>48</v>
      </c>
      <c r="C26" s="21">
        <v>0</v>
      </c>
      <c r="D26" s="22">
        <v>5.75</v>
      </c>
      <c r="E26" s="21">
        <v>0</v>
      </c>
      <c r="F26" s="22">
        <v>11</v>
      </c>
    </row>
    <row r="27" spans="1:6" outlineLevel="1" x14ac:dyDescent="0.2">
      <c r="A27" s="19" t="s">
        <v>49</v>
      </c>
      <c r="B27" s="20" t="s">
        <v>50</v>
      </c>
      <c r="C27" s="21">
        <v>0</v>
      </c>
      <c r="D27" s="22">
        <v>6.5</v>
      </c>
      <c r="E27" s="21">
        <v>0</v>
      </c>
      <c r="F27" s="22">
        <v>12</v>
      </c>
    </row>
    <row r="28" spans="1:6" outlineLevel="1" x14ac:dyDescent="0.2">
      <c r="A28" s="19" t="s">
        <v>51</v>
      </c>
      <c r="B28" s="20" t="s">
        <v>52</v>
      </c>
      <c r="C28" s="21">
        <v>0</v>
      </c>
      <c r="D28" s="22">
        <v>21</v>
      </c>
      <c r="E28" s="21">
        <v>0</v>
      </c>
      <c r="F28" s="22">
        <v>300</v>
      </c>
    </row>
    <row r="29" spans="1:6" outlineLevel="1" x14ac:dyDescent="0.2">
      <c r="A29" s="19" t="s">
        <v>53</v>
      </c>
      <c r="B29" s="20" t="s">
        <v>54</v>
      </c>
      <c r="C29" s="21">
        <v>0</v>
      </c>
      <c r="D29" s="22">
        <v>700</v>
      </c>
      <c r="E29" s="21">
        <v>0</v>
      </c>
      <c r="F29" s="22">
        <v>2700</v>
      </c>
    </row>
    <row r="30" spans="1:6" ht="13.5" thickBot="1" x14ac:dyDescent="0.25">
      <c r="A30" s="5" t="s">
        <v>55</v>
      </c>
      <c r="B30" s="5"/>
      <c r="C30" s="23" t="s">
        <v>0</v>
      </c>
      <c r="D30" s="24">
        <f>SUM(D14:D29)</f>
        <v>872.5</v>
      </c>
      <c r="E30" s="23" t="s">
        <v>0</v>
      </c>
      <c r="F30" s="24">
        <f>SUM(F14:F29)</f>
        <v>3691</v>
      </c>
    </row>
    <row r="32" spans="1:6" ht="13.5" thickBot="1" x14ac:dyDescent="0.25">
      <c r="A32" s="4" t="s">
        <v>56</v>
      </c>
      <c r="B32" s="4"/>
      <c r="C32" s="3" t="s">
        <v>0</v>
      </c>
      <c r="D32" s="3"/>
      <c r="E32" s="3" t="s">
        <v>0</v>
      </c>
      <c r="F32" s="3"/>
    </row>
    <row r="33" spans="1:6" ht="13.5" thickBot="1" x14ac:dyDescent="0.25">
      <c r="A33" s="2" t="s">
        <v>57</v>
      </c>
      <c r="B33" s="2"/>
      <c r="C33" s="25" t="s">
        <v>0</v>
      </c>
      <c r="D33" s="26">
        <f>SUM(D8)</f>
        <v>929000</v>
      </c>
      <c r="E33" s="25" t="s">
        <v>0</v>
      </c>
      <c r="F33" s="26">
        <f>SUM(F8)</f>
        <v>1106800</v>
      </c>
    </row>
    <row r="35" spans="1:6" ht="13.5" thickBot="1" x14ac:dyDescent="0.25">
      <c r="A35" s="4" t="s">
        <v>58</v>
      </c>
      <c r="B35" s="4"/>
      <c r="C35" s="3" t="s">
        <v>0</v>
      </c>
      <c r="D35" s="3"/>
      <c r="E35" s="3" t="s">
        <v>0</v>
      </c>
      <c r="F35" s="3"/>
    </row>
    <row r="36" spans="1:6" ht="12.75" customHeight="1" x14ac:dyDescent="0.2">
      <c r="A36" s="1" t="s">
        <v>59</v>
      </c>
      <c r="B36" s="1"/>
      <c r="C36" s="27" t="s">
        <v>60</v>
      </c>
      <c r="D36" s="27"/>
      <c r="E36" s="27" t="s">
        <v>61</v>
      </c>
      <c r="F36" s="27"/>
    </row>
    <row r="37" spans="1:6" ht="12.75" customHeight="1" x14ac:dyDescent="0.2">
      <c r="A37" s="28" t="s">
        <v>62</v>
      </c>
      <c r="B37" s="28"/>
      <c r="C37" s="29" t="s">
        <v>63</v>
      </c>
      <c r="D37" s="29"/>
      <c r="E37" s="29" t="s">
        <v>64</v>
      </c>
      <c r="F37" s="29"/>
    </row>
    <row r="38" spans="1:6" ht="76.5" customHeight="1" x14ac:dyDescent="0.2">
      <c r="A38" s="28" t="s">
        <v>65</v>
      </c>
      <c r="B38" s="28"/>
      <c r="C38" s="29" t="s">
        <v>66</v>
      </c>
      <c r="D38" s="29"/>
      <c r="E38" s="29" t="s">
        <v>66</v>
      </c>
      <c r="F38" s="29"/>
    </row>
    <row r="39" spans="1:6" ht="12.75" customHeight="1" x14ac:dyDescent="0.2">
      <c r="A39" s="28" t="s">
        <v>67</v>
      </c>
      <c r="B39" s="28"/>
      <c r="C39" s="29" t="s">
        <v>68</v>
      </c>
      <c r="D39" s="29"/>
      <c r="E39" s="29" t="s">
        <v>69</v>
      </c>
      <c r="F39" s="29"/>
    </row>
    <row r="40" spans="1:6" ht="13.5" thickBot="1" x14ac:dyDescent="0.25">
      <c r="A40" s="30" t="s">
        <v>70</v>
      </c>
      <c r="B40" s="30"/>
      <c r="C40" s="31" t="s">
        <v>71</v>
      </c>
      <c r="D40" s="31"/>
      <c r="E40" s="31" t="s">
        <v>72</v>
      </c>
      <c r="F40" s="31"/>
    </row>
    <row r="42" spans="1:6" ht="13.5" thickBot="1" x14ac:dyDescent="0.25">
      <c r="A42" s="2" t="s">
        <v>73</v>
      </c>
      <c r="B42" s="2"/>
      <c r="C42" s="32" t="s">
        <v>0</v>
      </c>
      <c r="D42" s="32"/>
      <c r="E42" s="32" t="s">
        <v>0</v>
      </c>
      <c r="F42" s="32"/>
    </row>
  </sheetData>
  <mergeCells count="47">
    <mergeCell ref="A42:B42"/>
    <mergeCell ref="C42:D42"/>
    <mergeCell ref="E42:F42"/>
    <mergeCell ref="A39:B39"/>
    <mergeCell ref="C39:D39"/>
    <mergeCell ref="E39:F39"/>
    <mergeCell ref="A40:B40"/>
    <mergeCell ref="C40:D40"/>
    <mergeCell ref="E40:F40"/>
    <mergeCell ref="A37:B37"/>
    <mergeCell ref="C37:D37"/>
    <mergeCell ref="E37:F37"/>
    <mergeCell ref="A38:B38"/>
    <mergeCell ref="C38:D38"/>
    <mergeCell ref="E38:F38"/>
    <mergeCell ref="A35:B35"/>
    <mergeCell ref="C35:D35"/>
    <mergeCell ref="E35:F35"/>
    <mergeCell ref="A36:B36"/>
    <mergeCell ref="C36:D36"/>
    <mergeCell ref="E36:F36"/>
    <mergeCell ref="A32:B32"/>
    <mergeCell ref="C32:D32"/>
    <mergeCell ref="E32:F32"/>
    <mergeCell ref="A33:B33"/>
    <mergeCell ref="A13:B13"/>
    <mergeCell ref="C13:D13"/>
    <mergeCell ref="E13:F13"/>
    <mergeCell ref="A30:B30"/>
    <mergeCell ref="A9:B9"/>
    <mergeCell ref="C9:D9"/>
    <mergeCell ref="E9:F9"/>
    <mergeCell ref="A12:B12"/>
    <mergeCell ref="A6:B6"/>
    <mergeCell ref="C6:D6"/>
    <mergeCell ref="E6:F6"/>
    <mergeCell ref="A8:B8"/>
    <mergeCell ref="A1:B1"/>
    <mergeCell ref="C1:D1"/>
    <mergeCell ref="E1:F1"/>
    <mergeCell ref="C2:D2"/>
    <mergeCell ref="E2:F2"/>
    <mergeCell ref="C3:D3"/>
    <mergeCell ref="E3:F3"/>
    <mergeCell ref="A4:B4"/>
    <mergeCell ref="C4:D4"/>
    <mergeCell ref="E4:F4"/>
  </mergeCells>
  <pageMargins left="0.75" right="0.75" top="1" bottom="1" header="0.5" footer="0.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Roofing Construction  #00-08543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Oskin, Bikem M</cp:lastModifiedBy>
  <dcterms:created xsi:type="dcterms:W3CDTF">2023-05-23T19:37:03Z</dcterms:created>
  <dcterms:modified xsi:type="dcterms:W3CDTF">2023-05-23T19:37:03Z</dcterms:modified>
  <cp:category/>
</cp:coreProperties>
</file>