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928"/>
  <workbookPr/>
  <mc:AlternateContent xmlns:mc="http://schemas.openxmlformats.org/markup-compatibility/2006">
    <mc:Choice Requires="x15">
      <x15ac:absPath xmlns:x15ac="http://schemas.microsoft.com/office/spreadsheetml/2010/11/ac" url="C:\Users\bme108\Downloads\"/>
    </mc:Choice>
  </mc:AlternateContent>
  <xr:revisionPtr revIDLastSave="0" documentId="8_{B623FC69-3D6F-4B40-A985-B2DE5047275E}" xr6:coauthVersionLast="47" xr6:coauthVersionMax="47" xr10:uidLastSave="{00000000-0000-0000-0000-000000000000}"/>
  <bookViews>
    <workbookView xWindow="-135" yWindow="-135" windowWidth="29070" windowHeight="15870" xr2:uid="{00000000-000D-0000-FFFF-FFFF00000000}"/>
  </bookViews>
  <sheets>
    <sheet name="Roofing Construction  #00-08055" sheetId="1" r:id="rId1"/>
  </sheets>
  <definedNames>
    <definedName name="_xlnm.Print_Area" localSheetId="0">'Roofing Construction  #00-08055'!$A$1:$L$34</definedName>
    <definedName name="_xlnm.Print_Titles" localSheetId="0">'Roofing Construction  #00-08055'!$A:$F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23" i="1" l="1"/>
  <c r="J23" i="1"/>
  <c r="H23" i="1"/>
  <c r="F23" i="1"/>
  <c r="L11" i="1"/>
  <c r="J11" i="1"/>
  <c r="H11" i="1"/>
  <c r="F11" i="1"/>
  <c r="L8" i="1"/>
  <c r="L26" i="1" s="1"/>
  <c r="J8" i="1"/>
  <c r="J26" i="1" s="1"/>
  <c r="H8" i="1"/>
  <c r="H26" i="1" s="1"/>
  <c r="F8" i="1"/>
  <c r="F26" i="1" s="1"/>
</calcChain>
</file>

<file path=xl/sharedStrings.xml><?xml version="1.0" encoding="utf-8"?>
<sst xmlns="http://schemas.openxmlformats.org/spreadsheetml/2006/main" count="144" uniqueCount="71">
  <si>
    <t/>
  </si>
  <si>
    <t>Estimate</t>
  </si>
  <si>
    <t>Mid-State Roofing &amp; Coating, Inc.</t>
  </si>
  <si>
    <t>Detwiler Roofing, LLC</t>
  </si>
  <si>
    <t>D.A. Nolt, Inc.</t>
  </si>
  <si>
    <t>Project:</t>
  </si>
  <si>
    <t>AB-Phys Ed Bldg-Roof Repairs</t>
  </si>
  <si>
    <t>Holly VanSciver</t>
  </si>
  <si>
    <t>Titus Detwiler</t>
  </si>
  <si>
    <t>Matthew Ott</t>
  </si>
  <si>
    <t>Bid Open Date:</t>
  </si>
  <si>
    <t>01.18.2023 3:06 PM</t>
  </si>
  <si>
    <t>holly@midstateroofinginc.com</t>
  </si>
  <si>
    <t>plans@detwilerroofing.com</t>
  </si>
  <si>
    <t>matt@danolt.com</t>
  </si>
  <si>
    <t>(717) 222-5271</t>
  </si>
  <si>
    <t>(856) 753-4963</t>
  </si>
  <si>
    <t>Description</t>
  </si>
  <si>
    <t>Quantity</t>
  </si>
  <si>
    <t>UoM</t>
  </si>
  <si>
    <t>Unit Cost</t>
  </si>
  <si>
    <t>Total Cost</t>
  </si>
  <si>
    <t>Base Bid</t>
  </si>
  <si>
    <t>1</t>
  </si>
  <si>
    <t>Base Bid per the bid documents prepared by Mark J. Sobeck Roof Consulting, Inc.</t>
  </si>
  <si>
    <t>Base Bid Cost Total</t>
  </si>
  <si>
    <t>Alternate</t>
  </si>
  <si>
    <t>Replace existing railings at mezzanine levels</t>
  </si>
  <si>
    <t>Alternate Cost Total</t>
  </si>
  <si>
    <t>Unit Pricing</t>
  </si>
  <si>
    <t>Per sq. ft. price to remove and replace steel decking.</t>
  </si>
  <si>
    <t>2</t>
  </si>
  <si>
    <t>Per sq. ft. price to sand/wire brush/paint/overlay steel decking.</t>
  </si>
  <si>
    <t>3</t>
  </si>
  <si>
    <t>Per sq. ft. price to sand/wire brush/paint steel decking.</t>
  </si>
  <si>
    <t>4</t>
  </si>
  <si>
    <t>Per sq. ft. price to paint steel decking.</t>
  </si>
  <si>
    <t>5</t>
  </si>
  <si>
    <t>Per location price to cover openings one (1) sq. ft. or less.</t>
  </si>
  <si>
    <t>6</t>
  </si>
  <si>
    <t>Per location price to cover openings four (4) sq. ft. or less.</t>
  </si>
  <si>
    <t>7</t>
  </si>
  <si>
    <t>Per lineal ft. price replacement 2 x 4.</t>
  </si>
  <si>
    <t>8</t>
  </si>
  <si>
    <t>Per lineal ft. price replacement 2 x 6.</t>
  </si>
  <si>
    <t>9</t>
  </si>
  <si>
    <t>Per lineal ft. price replacement 2 x 8.</t>
  </si>
  <si>
    <t>10</t>
  </si>
  <si>
    <t>Per sq. ft. price replacement CDX plywood.</t>
  </si>
  <si>
    <t>Unit Pricing Cost Total</t>
  </si>
  <si>
    <t>Bid Summary</t>
  </si>
  <si>
    <t>Base Bid Total</t>
  </si>
  <si>
    <t>Custom Fields</t>
  </si>
  <si>
    <t>Bid Bond</t>
  </si>
  <si>
    <t> Bid Bond- PSU Abington-Mid-State Roofing and Coating Inc.pdf (version 1)</t>
  </si>
  <si>
    <t> Bid Bond...PSU Abington- Physical Education Bldg Low slope roof ..Bid from Detwiler Roofing LLC.pdf (version 1)</t>
  </si>
  <si>
    <t> D A Nolt Bid Bond.pdf (version 1)</t>
  </si>
  <si>
    <t>Public Works E-Verify</t>
  </si>
  <si>
    <t> PW Employment Verification Form- Signed.pdf (version 1)</t>
  </si>
  <si>
    <t> PA-E Verify...PSU Abington- Physical Education Bldg Low slope roof ..Bid from Detwiler Roofing LLC.pdf (version 1)</t>
  </si>
  <si>
    <t> D A Nolt Public Works.pdf (version 1)</t>
  </si>
  <si>
    <t>Qualifications and Exceptions Statement</t>
  </si>
  <si>
    <t>No qualifications or clarifications will be accepted. All questions and clarifications are to be addressed via RFI during the bid period.  Submission of such with a Bid may result in the Bid being REJECTED at the University's discretion.</t>
  </si>
  <si>
    <t>PA Vendor Number (required for DGS projects only)</t>
  </si>
  <si>
    <t>215193</t>
  </si>
  <si>
    <t> </t>
  </si>
  <si>
    <t>115927</t>
  </si>
  <si>
    <t>Bidder Qualification Notes</t>
  </si>
  <si>
    <t>None</t>
  </si>
  <si>
    <t>Project Number</t>
  </si>
  <si>
    <t>00-08055.00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</si>
</sst>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rgb="FF2E333D"/>
      <name val="Arial"/>
      <family val="2"/>
    </font>
    <font>
      <sz val="10"/>
      <color rgb="FF2E333D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95BFE6"/>
        <bgColor indexed="64"/>
      </patternFill>
    </fill>
    <fill>
      <patternFill patternType="solid">
        <fgColor rgb="FFCFD6DE"/>
        <bgColor indexed="64"/>
      </patternFill>
    </fill>
    <fill>
      <patternFill patternType="solid">
        <fgColor rgb="FFEFF1F3"/>
        <bgColor indexed="64"/>
      </patternFill>
    </fill>
    <fill>
      <patternFill patternType="solid">
        <fgColor rgb="FFE1E6EA"/>
        <bgColor indexed="64"/>
      </patternFill>
    </fill>
  </fills>
  <borders count="24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4" borderId="9" xfId="0" applyFill="1" applyBorder="1"/>
    <xf numFmtId="0" fontId="0" fillId="4" borderId="2" xfId="0" applyFill="1" applyBorder="1"/>
    <xf numFmtId="0" fontId="0" fillId="2" borderId="9" xfId="0" applyFill="1" applyBorder="1"/>
    <xf numFmtId="0" fontId="1" fillId="2" borderId="9" xfId="0" applyFont="1" applyFill="1" applyBorder="1"/>
    <xf numFmtId="0" fontId="1" fillId="5" borderId="13" xfId="0" applyFont="1" applyFill="1" applyBorder="1"/>
    <xf numFmtId="0" fontId="0" fillId="3" borderId="9" xfId="0" applyFill="1" applyBorder="1"/>
    <xf numFmtId="0" fontId="1" fillId="3" borderId="9" xfId="0" applyFont="1" applyFill="1" applyBorder="1"/>
    <xf numFmtId="0" fontId="2" fillId="2" borderId="6" xfId="0" applyFont="1" applyFill="1" applyBorder="1" applyAlignment="1">
      <alignment horizontal="center"/>
    </xf>
    <xf numFmtId="0" fontId="2" fillId="2" borderId="6" xfId="0" applyFont="1" applyFill="1" applyBorder="1"/>
    <xf numFmtId="0" fontId="2" fillId="2" borderId="5" xfId="0" applyFont="1" applyFill="1" applyBorder="1" applyAlignment="1">
      <alignment horizontal="center"/>
    </xf>
    <xf numFmtId="0" fontId="2" fillId="2" borderId="4" xfId="0" applyFont="1" applyFill="1" applyBorder="1"/>
    <xf numFmtId="0" fontId="2" fillId="2" borderId="1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2" fillId="2" borderId="3" xfId="0" applyFont="1" applyFill="1" applyBorder="1"/>
    <xf numFmtId="0" fontId="2" fillId="2" borderId="7" xfId="0" applyFont="1" applyFill="1" applyBorder="1" applyAlignment="1">
      <alignment horizontal="right"/>
    </xf>
    <xf numFmtId="0" fontId="2" fillId="2" borderId="8" xfId="0" applyFont="1" applyFill="1" applyBorder="1" applyAlignment="1">
      <alignment horizontal="right"/>
    </xf>
    <xf numFmtId="0" fontId="0" fillId="4" borderId="10" xfId="0" applyFill="1" applyBorder="1"/>
    <xf numFmtId="0" fontId="0" fillId="4" borderId="11" xfId="0" applyFill="1" applyBorder="1"/>
    <xf numFmtId="0" fontId="0" fillId="4" borderId="12" xfId="0" applyFill="1" applyBorder="1"/>
    <xf numFmtId="4" fontId="0" fillId="4" borderId="10" xfId="0" applyNumberFormat="1" applyFill="1" applyBorder="1"/>
    <xf numFmtId="4" fontId="0" fillId="4" borderId="12" xfId="0" applyNumberFormat="1" applyFill="1" applyBorder="1"/>
    <xf numFmtId="0" fontId="0" fillId="5" borderId="14" xfId="0" applyFill="1" applyBorder="1"/>
    <xf numFmtId="4" fontId="1" fillId="5" borderId="15" xfId="0" applyNumberFormat="1" applyFont="1" applyFill="1" applyBorder="1"/>
    <xf numFmtId="0" fontId="0" fillId="4" borderId="7" xfId="0" applyFill="1" applyBorder="1"/>
    <xf numFmtId="4" fontId="0" fillId="4" borderId="8" xfId="0" applyNumberFormat="1" applyFill="1" applyBorder="1"/>
    <xf numFmtId="0" fontId="0" fillId="4" borderId="9" xfId="0" applyFill="1" applyBorder="1" applyAlignment="1">
      <alignment vertical="top" wrapText="1"/>
    </xf>
    <xf numFmtId="0" fontId="0" fillId="4" borderId="16" xfId="0" applyFill="1" applyBorder="1"/>
    <xf numFmtId="0" fontId="0" fillId="4" borderId="16" xfId="0" applyFill="1" applyBorder="1" applyAlignment="1">
      <alignment vertical="top" wrapText="1"/>
    </xf>
    <xf numFmtId="0" fontId="0" fillId="4" borderId="13" xfId="0" applyFill="1" applyBorder="1"/>
    <xf numFmtId="0" fontId="0" fillId="4" borderId="13" xfId="0" applyFill="1" applyBorder="1" applyAlignment="1">
      <alignment vertical="top" wrapText="1"/>
    </xf>
    <xf numFmtId="0" fontId="0" fillId="4" borderId="2" xfId="0" applyFill="1" applyBorder="1" applyAlignment="1">
      <alignment vertical="top" wrapText="1"/>
    </xf>
    <xf numFmtId="0" fontId="3" fillId="2" borderId="1" xfId="0" applyFont="1" applyFill="1" applyBorder="1" applyAlignment="1"/>
    <xf numFmtId="0" fontId="3" fillId="2" borderId="17" xfId="0" applyFont="1" applyFill="1" applyBorder="1" applyAlignment="1"/>
    <xf numFmtId="0" fontId="2" fillId="2" borderId="18" xfId="0" applyFont="1" applyFill="1" applyBorder="1" applyAlignment="1">
      <alignment horizontal="center"/>
    </xf>
    <xf numFmtId="0" fontId="3" fillId="2" borderId="19" xfId="0" applyFont="1" applyFill="1" applyBorder="1"/>
    <xf numFmtId="0" fontId="2" fillId="2" borderId="20" xfId="0" applyFont="1" applyFill="1" applyBorder="1"/>
    <xf numFmtId="0" fontId="2" fillId="2" borderId="20" xfId="0" applyFont="1" applyFill="1" applyBorder="1" applyAlignment="1">
      <alignment horizontal="right"/>
    </xf>
    <xf numFmtId="0" fontId="2" fillId="2" borderId="21" xfId="0" applyFont="1" applyFill="1" applyBorder="1"/>
    <xf numFmtId="0" fontId="2" fillId="2" borderId="22" xfId="0" applyFont="1" applyFill="1" applyBorder="1" applyAlignment="1"/>
    <xf numFmtId="0" fontId="2" fillId="2" borderId="23" xfId="0" applyFont="1" applyFill="1" applyBorder="1" applyAlignment="1"/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E1E6EA"/>
      <rgbColor rgb="00EFF1F3"/>
      <rgbColor rgb="00CFD6DE"/>
      <rgbColor rgb="002E333D"/>
      <rgbColor rgb="0095BFE6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6F7A17-1AA5-4DE3-B222-2D26101A00D1}">
  <sheetPr>
    <outlinePr summaryBelow="0"/>
  </sheetPr>
  <dimension ref="A1:L34"/>
  <sheetViews>
    <sheetView showGridLines="0" tabSelected="1" workbookViewId="0">
      <selection activeCell="N8" sqref="N8"/>
    </sheetView>
  </sheetViews>
  <sheetFormatPr defaultRowHeight="13.2" outlineLevelRow="1" x14ac:dyDescent="0.25"/>
  <cols>
    <col min="1" max="1" width="14.6640625" customWidth="1"/>
    <col min="2" max="2" width="42.6640625" customWidth="1"/>
    <col min="3" max="3" width="13.6640625" hidden="1" customWidth="1"/>
    <col min="4" max="4" width="5.6640625" hidden="1" customWidth="1"/>
    <col min="5" max="5" width="13.6640625" hidden="1" customWidth="1"/>
    <col min="6" max="6" width="26.6640625" hidden="1" customWidth="1"/>
    <col min="7" max="7" width="8.77734375" customWidth="1"/>
    <col min="8" max="8" width="26.6640625" customWidth="1"/>
    <col min="9" max="9" width="9.21875" bestFit="1" customWidth="1"/>
    <col min="10" max="10" width="26.6640625" customWidth="1"/>
    <col min="11" max="11" width="9.21875" bestFit="1" customWidth="1"/>
    <col min="12" max="12" width="26.6640625" customWidth="1"/>
  </cols>
  <sheetData>
    <row r="1" spans="1:12" ht="13.8" thickBot="1" x14ac:dyDescent="0.3">
      <c r="A1" s="39" t="s">
        <v>69</v>
      </c>
      <c r="B1" s="40" t="s">
        <v>70</v>
      </c>
      <c r="C1" s="33"/>
      <c r="D1" s="32"/>
      <c r="E1" s="34" t="s">
        <v>1</v>
      </c>
      <c r="F1" s="13"/>
      <c r="G1" s="12" t="s">
        <v>2</v>
      </c>
      <c r="H1" s="12"/>
      <c r="I1" s="12" t="s">
        <v>3</v>
      </c>
      <c r="J1" s="12"/>
      <c r="K1" s="12" t="s">
        <v>4</v>
      </c>
      <c r="L1" s="12"/>
    </row>
    <row r="2" spans="1:12" ht="13.8" thickBot="1" x14ac:dyDescent="0.3">
      <c r="A2" s="14" t="s">
        <v>5</v>
      </c>
      <c r="B2" s="11" t="s">
        <v>6</v>
      </c>
      <c r="C2" s="11"/>
      <c r="D2" s="11"/>
      <c r="E2" s="34"/>
      <c r="F2" s="13"/>
      <c r="G2" s="10" t="s">
        <v>7</v>
      </c>
      <c r="H2" s="10"/>
      <c r="I2" s="10" t="s">
        <v>8</v>
      </c>
      <c r="J2" s="10"/>
      <c r="K2" s="10" t="s">
        <v>9</v>
      </c>
      <c r="L2" s="10"/>
    </row>
    <row r="3" spans="1:12" ht="13.8" thickBot="1" x14ac:dyDescent="0.3">
      <c r="A3" s="14" t="s">
        <v>10</v>
      </c>
      <c r="B3" s="11" t="s">
        <v>11</v>
      </c>
      <c r="C3" s="11"/>
      <c r="D3" s="11"/>
      <c r="E3" s="34"/>
      <c r="F3" s="13"/>
      <c r="G3" s="10" t="s">
        <v>12</v>
      </c>
      <c r="H3" s="10"/>
      <c r="I3" s="10" t="s">
        <v>13</v>
      </c>
      <c r="J3" s="10"/>
      <c r="K3" s="10" t="s">
        <v>14</v>
      </c>
      <c r="L3" s="10"/>
    </row>
    <row r="4" spans="1:12" ht="13.8" thickBot="1" x14ac:dyDescent="0.3">
      <c r="A4" s="9" t="s">
        <v>0</v>
      </c>
      <c r="B4" s="9"/>
      <c r="C4" s="9"/>
      <c r="D4" s="9"/>
      <c r="E4" s="34"/>
      <c r="F4" s="13"/>
      <c r="G4" s="8" t="s">
        <v>0</v>
      </c>
      <c r="H4" s="8"/>
      <c r="I4" s="8" t="s">
        <v>15</v>
      </c>
      <c r="J4" s="8"/>
      <c r="K4" s="8" t="s">
        <v>16</v>
      </c>
      <c r="L4" s="8"/>
    </row>
    <row r="5" spans="1:12" ht="13.8" thickBot="1" x14ac:dyDescent="0.3">
      <c r="A5" s="35" t="s">
        <v>0</v>
      </c>
      <c r="B5" s="36" t="s">
        <v>17</v>
      </c>
      <c r="C5" s="37" t="s">
        <v>18</v>
      </c>
      <c r="D5" s="38" t="s">
        <v>19</v>
      </c>
      <c r="E5" s="15" t="s">
        <v>20</v>
      </c>
      <c r="F5" s="16" t="s">
        <v>21</v>
      </c>
      <c r="G5" s="15" t="s">
        <v>20</v>
      </c>
      <c r="H5" s="16" t="s">
        <v>21</v>
      </c>
      <c r="I5" s="15" t="s">
        <v>20</v>
      </c>
      <c r="J5" s="16" t="s">
        <v>21</v>
      </c>
      <c r="K5" s="15" t="s">
        <v>20</v>
      </c>
      <c r="L5" s="16" t="s">
        <v>21</v>
      </c>
    </row>
    <row r="6" spans="1:12" x14ac:dyDescent="0.25">
      <c r="A6" s="7" t="s">
        <v>22</v>
      </c>
      <c r="B6" s="7"/>
      <c r="C6" s="7"/>
      <c r="D6" s="7"/>
      <c r="E6" s="6" t="s">
        <v>0</v>
      </c>
      <c r="F6" s="6"/>
      <c r="G6" s="6" t="s">
        <v>0</v>
      </c>
      <c r="H6" s="6"/>
      <c r="I6" s="6" t="s">
        <v>0</v>
      </c>
      <c r="J6" s="6"/>
      <c r="K6" s="6" t="s">
        <v>0</v>
      </c>
      <c r="L6" s="6"/>
    </row>
    <row r="7" spans="1:12" outlineLevel="1" x14ac:dyDescent="0.25">
      <c r="A7" s="17" t="s">
        <v>23</v>
      </c>
      <c r="B7" s="18" t="s">
        <v>24</v>
      </c>
      <c r="C7" s="18" t="s">
        <v>0</v>
      </c>
      <c r="D7" s="19" t="s">
        <v>0</v>
      </c>
      <c r="E7" s="20">
        <v>0</v>
      </c>
      <c r="F7" s="21">
        <v>0</v>
      </c>
      <c r="G7" s="20">
        <v>0</v>
      </c>
      <c r="H7" s="21">
        <v>1247000</v>
      </c>
      <c r="I7" s="20">
        <v>0</v>
      </c>
      <c r="J7" s="21">
        <v>1424300</v>
      </c>
      <c r="K7" s="20">
        <v>0</v>
      </c>
      <c r="L7" s="21">
        <v>2409670</v>
      </c>
    </row>
    <row r="8" spans="1:12" ht="13.8" thickBot="1" x14ac:dyDescent="0.3">
      <c r="A8" s="5" t="s">
        <v>25</v>
      </c>
      <c r="B8" s="5"/>
      <c r="C8" s="5"/>
      <c r="D8" s="5"/>
      <c r="E8" s="22" t="s">
        <v>0</v>
      </c>
      <c r="F8" s="23">
        <f>SUM(F7:F7)</f>
        <v>0</v>
      </c>
      <c r="G8" s="22" t="s">
        <v>0</v>
      </c>
      <c r="H8" s="23">
        <f>SUM(H7:H7)</f>
        <v>1247000</v>
      </c>
      <c r="I8" s="22" t="s">
        <v>0</v>
      </c>
      <c r="J8" s="23">
        <f>SUM(J7:J7)</f>
        <v>1424300</v>
      </c>
      <c r="K8" s="22" t="s">
        <v>0</v>
      </c>
      <c r="L8" s="23">
        <f>SUM(L7:L7)</f>
        <v>2409670</v>
      </c>
    </row>
    <row r="9" spans="1:12" x14ac:dyDescent="0.25">
      <c r="A9" s="7" t="s">
        <v>26</v>
      </c>
      <c r="B9" s="7"/>
      <c r="C9" s="7"/>
      <c r="D9" s="7"/>
      <c r="E9" s="6" t="s">
        <v>0</v>
      </c>
      <c r="F9" s="6"/>
      <c r="G9" s="6" t="s">
        <v>0</v>
      </c>
      <c r="H9" s="6"/>
      <c r="I9" s="6" t="s">
        <v>0</v>
      </c>
      <c r="J9" s="6"/>
      <c r="K9" s="6" t="s">
        <v>0</v>
      </c>
      <c r="L9" s="6"/>
    </row>
    <row r="10" spans="1:12" outlineLevel="1" x14ac:dyDescent="0.25">
      <c r="A10" s="17" t="s">
        <v>23</v>
      </c>
      <c r="B10" s="18" t="s">
        <v>27</v>
      </c>
      <c r="C10" s="18" t="s">
        <v>0</v>
      </c>
      <c r="D10" s="19" t="s">
        <v>0</v>
      </c>
      <c r="E10" s="20">
        <v>0</v>
      </c>
      <c r="F10" s="21">
        <v>0</v>
      </c>
      <c r="G10" s="20">
        <v>0</v>
      </c>
      <c r="H10" s="21">
        <v>25000</v>
      </c>
      <c r="I10" s="20">
        <v>0</v>
      </c>
      <c r="J10" s="21">
        <v>34000</v>
      </c>
      <c r="K10" s="20">
        <v>0</v>
      </c>
      <c r="L10" s="21">
        <v>111080</v>
      </c>
    </row>
    <row r="11" spans="1:12" ht="13.8" thickBot="1" x14ac:dyDescent="0.3">
      <c r="A11" s="5" t="s">
        <v>28</v>
      </c>
      <c r="B11" s="5"/>
      <c r="C11" s="5"/>
      <c r="D11" s="5"/>
      <c r="E11" s="22" t="s">
        <v>0</v>
      </c>
      <c r="F11" s="23">
        <f>SUM(F10:F10)</f>
        <v>0</v>
      </c>
      <c r="G11" s="22" t="s">
        <v>0</v>
      </c>
      <c r="H11" s="23">
        <f>SUM(H10:H10)</f>
        <v>25000</v>
      </c>
      <c r="I11" s="22" t="s">
        <v>0</v>
      </c>
      <c r="J11" s="23">
        <f>SUM(J10:J10)</f>
        <v>34000</v>
      </c>
      <c r="K11" s="22" t="s">
        <v>0</v>
      </c>
      <c r="L11" s="23">
        <f>SUM(L10:L10)</f>
        <v>111080</v>
      </c>
    </row>
    <row r="12" spans="1:12" x14ac:dyDescent="0.25">
      <c r="A12" s="7" t="s">
        <v>29</v>
      </c>
      <c r="B12" s="7"/>
      <c r="C12" s="7"/>
      <c r="D12" s="7"/>
      <c r="E12" s="6" t="s">
        <v>0</v>
      </c>
      <c r="F12" s="6"/>
      <c r="G12" s="6" t="s">
        <v>0</v>
      </c>
      <c r="H12" s="6"/>
      <c r="I12" s="6" t="s">
        <v>0</v>
      </c>
      <c r="J12" s="6"/>
      <c r="K12" s="6" t="s">
        <v>0</v>
      </c>
      <c r="L12" s="6"/>
    </row>
    <row r="13" spans="1:12" outlineLevel="1" x14ac:dyDescent="0.25">
      <c r="A13" s="17" t="s">
        <v>23</v>
      </c>
      <c r="B13" s="18" t="s">
        <v>30</v>
      </c>
      <c r="C13" s="18" t="s">
        <v>0</v>
      </c>
      <c r="D13" s="19" t="s">
        <v>0</v>
      </c>
      <c r="E13" s="20">
        <v>0</v>
      </c>
      <c r="F13" s="21">
        <v>0</v>
      </c>
      <c r="G13" s="20">
        <v>0</v>
      </c>
      <c r="H13" s="21">
        <v>18</v>
      </c>
      <c r="I13" s="20">
        <v>0</v>
      </c>
      <c r="J13" s="21">
        <v>40</v>
      </c>
      <c r="K13" s="20">
        <v>0</v>
      </c>
      <c r="L13" s="21">
        <v>18</v>
      </c>
    </row>
    <row r="14" spans="1:12" outlineLevel="1" x14ac:dyDescent="0.25">
      <c r="A14" s="17" t="s">
        <v>31</v>
      </c>
      <c r="B14" s="18" t="s">
        <v>32</v>
      </c>
      <c r="C14" s="18" t="s">
        <v>0</v>
      </c>
      <c r="D14" s="19" t="s">
        <v>0</v>
      </c>
      <c r="E14" s="20">
        <v>0</v>
      </c>
      <c r="F14" s="21">
        <v>0</v>
      </c>
      <c r="G14" s="20">
        <v>0</v>
      </c>
      <c r="H14" s="21">
        <v>15</v>
      </c>
      <c r="I14" s="20">
        <v>0</v>
      </c>
      <c r="J14" s="21">
        <v>25</v>
      </c>
      <c r="K14" s="20">
        <v>0</v>
      </c>
      <c r="L14" s="21">
        <v>15</v>
      </c>
    </row>
    <row r="15" spans="1:12" outlineLevel="1" x14ac:dyDescent="0.25">
      <c r="A15" s="17" t="s">
        <v>33</v>
      </c>
      <c r="B15" s="18" t="s">
        <v>34</v>
      </c>
      <c r="C15" s="18" t="s">
        <v>0</v>
      </c>
      <c r="D15" s="19" t="s">
        <v>0</v>
      </c>
      <c r="E15" s="20">
        <v>0</v>
      </c>
      <c r="F15" s="21">
        <v>0</v>
      </c>
      <c r="G15" s="20">
        <v>0</v>
      </c>
      <c r="H15" s="21">
        <v>6</v>
      </c>
      <c r="I15" s="20">
        <v>0</v>
      </c>
      <c r="J15" s="21">
        <v>15</v>
      </c>
      <c r="K15" s="20">
        <v>0</v>
      </c>
      <c r="L15" s="21">
        <v>10</v>
      </c>
    </row>
    <row r="16" spans="1:12" outlineLevel="1" x14ac:dyDescent="0.25">
      <c r="A16" s="17" t="s">
        <v>35</v>
      </c>
      <c r="B16" s="18" t="s">
        <v>36</v>
      </c>
      <c r="C16" s="18" t="s">
        <v>0</v>
      </c>
      <c r="D16" s="19" t="s">
        <v>0</v>
      </c>
      <c r="E16" s="20">
        <v>0</v>
      </c>
      <c r="F16" s="21">
        <v>0</v>
      </c>
      <c r="G16" s="20">
        <v>0</v>
      </c>
      <c r="H16" s="21">
        <v>3</v>
      </c>
      <c r="I16" s="20">
        <v>0</v>
      </c>
      <c r="J16" s="21">
        <v>10</v>
      </c>
      <c r="K16" s="20">
        <v>0</v>
      </c>
      <c r="L16" s="21">
        <v>10</v>
      </c>
    </row>
    <row r="17" spans="1:12" outlineLevel="1" x14ac:dyDescent="0.25">
      <c r="A17" s="17" t="s">
        <v>37</v>
      </c>
      <c r="B17" s="18" t="s">
        <v>38</v>
      </c>
      <c r="C17" s="18" t="s">
        <v>0</v>
      </c>
      <c r="D17" s="19" t="s">
        <v>0</v>
      </c>
      <c r="E17" s="20">
        <v>0</v>
      </c>
      <c r="F17" s="21">
        <v>0</v>
      </c>
      <c r="G17" s="20">
        <v>0</v>
      </c>
      <c r="H17" s="21">
        <v>5</v>
      </c>
      <c r="I17" s="20">
        <v>0</v>
      </c>
      <c r="J17" s="21">
        <v>200</v>
      </c>
      <c r="K17" s="20">
        <v>0</v>
      </c>
      <c r="L17" s="21">
        <v>15</v>
      </c>
    </row>
    <row r="18" spans="1:12" outlineLevel="1" x14ac:dyDescent="0.25">
      <c r="A18" s="17" t="s">
        <v>39</v>
      </c>
      <c r="B18" s="18" t="s">
        <v>40</v>
      </c>
      <c r="C18" s="18" t="s">
        <v>0</v>
      </c>
      <c r="D18" s="19" t="s">
        <v>0</v>
      </c>
      <c r="E18" s="20">
        <v>0</v>
      </c>
      <c r="F18" s="21">
        <v>0</v>
      </c>
      <c r="G18" s="20">
        <v>0</v>
      </c>
      <c r="H18" s="21">
        <v>25</v>
      </c>
      <c r="I18" s="20">
        <v>0</v>
      </c>
      <c r="J18" s="21">
        <v>300</v>
      </c>
      <c r="K18" s="20">
        <v>0</v>
      </c>
      <c r="L18" s="21">
        <v>15</v>
      </c>
    </row>
    <row r="19" spans="1:12" outlineLevel="1" x14ac:dyDescent="0.25">
      <c r="A19" s="17" t="s">
        <v>41</v>
      </c>
      <c r="B19" s="18" t="s">
        <v>42</v>
      </c>
      <c r="C19" s="18" t="s">
        <v>0</v>
      </c>
      <c r="D19" s="19" t="s">
        <v>0</v>
      </c>
      <c r="E19" s="20">
        <v>0</v>
      </c>
      <c r="F19" s="21">
        <v>0</v>
      </c>
      <c r="G19" s="20">
        <v>0</v>
      </c>
      <c r="H19" s="21">
        <v>4</v>
      </c>
      <c r="I19" s="20">
        <v>0</v>
      </c>
      <c r="J19" s="21">
        <v>5</v>
      </c>
      <c r="K19" s="20">
        <v>0</v>
      </c>
      <c r="L19" s="21">
        <v>12.5</v>
      </c>
    </row>
    <row r="20" spans="1:12" outlineLevel="1" x14ac:dyDescent="0.25">
      <c r="A20" s="17" t="s">
        <v>43</v>
      </c>
      <c r="B20" s="18" t="s">
        <v>44</v>
      </c>
      <c r="C20" s="18" t="s">
        <v>0</v>
      </c>
      <c r="D20" s="19" t="s">
        <v>0</v>
      </c>
      <c r="E20" s="20">
        <v>0</v>
      </c>
      <c r="F20" s="21">
        <v>0</v>
      </c>
      <c r="G20" s="20">
        <v>0</v>
      </c>
      <c r="H20" s="21">
        <v>6</v>
      </c>
      <c r="I20" s="20">
        <v>0</v>
      </c>
      <c r="J20" s="21">
        <v>6</v>
      </c>
      <c r="K20" s="20">
        <v>0</v>
      </c>
      <c r="L20" s="21">
        <v>14.5</v>
      </c>
    </row>
    <row r="21" spans="1:12" outlineLevel="1" x14ac:dyDescent="0.25">
      <c r="A21" s="17" t="s">
        <v>45</v>
      </c>
      <c r="B21" s="18" t="s">
        <v>46</v>
      </c>
      <c r="C21" s="18" t="s">
        <v>0</v>
      </c>
      <c r="D21" s="19" t="s">
        <v>0</v>
      </c>
      <c r="E21" s="20">
        <v>0</v>
      </c>
      <c r="F21" s="21">
        <v>0</v>
      </c>
      <c r="G21" s="20">
        <v>0</v>
      </c>
      <c r="H21" s="21">
        <v>8</v>
      </c>
      <c r="I21" s="20">
        <v>0</v>
      </c>
      <c r="J21" s="21">
        <v>8</v>
      </c>
      <c r="K21" s="20">
        <v>0</v>
      </c>
      <c r="L21" s="21">
        <v>16.5</v>
      </c>
    </row>
    <row r="22" spans="1:12" outlineLevel="1" x14ac:dyDescent="0.25">
      <c r="A22" s="17" t="s">
        <v>47</v>
      </c>
      <c r="B22" s="18" t="s">
        <v>48</v>
      </c>
      <c r="C22" s="18" t="s">
        <v>0</v>
      </c>
      <c r="D22" s="19" t="s">
        <v>0</v>
      </c>
      <c r="E22" s="20">
        <v>0</v>
      </c>
      <c r="F22" s="21">
        <v>0</v>
      </c>
      <c r="G22" s="20">
        <v>0</v>
      </c>
      <c r="H22" s="21">
        <v>5</v>
      </c>
      <c r="I22" s="20">
        <v>0</v>
      </c>
      <c r="J22" s="21">
        <v>12</v>
      </c>
      <c r="K22" s="20">
        <v>0</v>
      </c>
      <c r="L22" s="21">
        <v>12.5</v>
      </c>
    </row>
    <row r="23" spans="1:12" ht="13.8" thickBot="1" x14ac:dyDescent="0.3">
      <c r="A23" s="5" t="s">
        <v>49</v>
      </c>
      <c r="B23" s="5"/>
      <c r="C23" s="5"/>
      <c r="D23" s="5"/>
      <c r="E23" s="22" t="s">
        <v>0</v>
      </c>
      <c r="F23" s="23">
        <f>SUM(F13:F22)</f>
        <v>0</v>
      </c>
      <c r="G23" s="22" t="s">
        <v>0</v>
      </c>
      <c r="H23" s="23">
        <f>SUM(H13:H22)</f>
        <v>95</v>
      </c>
      <c r="I23" s="22" t="s">
        <v>0</v>
      </c>
      <c r="J23" s="23">
        <f>SUM(J13:J22)</f>
        <v>621</v>
      </c>
      <c r="K23" s="22" t="s">
        <v>0</v>
      </c>
      <c r="L23" s="23">
        <f>SUM(L13:L22)</f>
        <v>139</v>
      </c>
    </row>
    <row r="25" spans="1:12" ht="13.8" thickBot="1" x14ac:dyDescent="0.3">
      <c r="A25" s="4" t="s">
        <v>50</v>
      </c>
      <c r="B25" s="4"/>
      <c r="C25" s="4"/>
      <c r="D25" s="4"/>
      <c r="E25" s="3" t="s">
        <v>0</v>
      </c>
      <c r="F25" s="3"/>
      <c r="G25" s="3" t="s">
        <v>0</v>
      </c>
      <c r="H25" s="3"/>
      <c r="I25" s="3" t="s">
        <v>0</v>
      </c>
      <c r="J25" s="3"/>
      <c r="K25" s="3" t="s">
        <v>0</v>
      </c>
      <c r="L25" s="3"/>
    </row>
    <row r="26" spans="1:12" ht="13.8" thickBot="1" x14ac:dyDescent="0.3">
      <c r="A26" s="2" t="s">
        <v>51</v>
      </c>
      <c r="B26" s="2"/>
      <c r="C26" s="2"/>
      <c r="D26" s="2"/>
      <c r="E26" s="24" t="s">
        <v>0</v>
      </c>
      <c r="F26" s="25">
        <f>SUM(F8)</f>
        <v>0</v>
      </c>
      <c r="G26" s="24" t="s">
        <v>0</v>
      </c>
      <c r="H26" s="25">
        <f>SUM(H8)</f>
        <v>1247000</v>
      </c>
      <c r="I26" s="24" t="s">
        <v>0</v>
      </c>
      <c r="J26" s="25">
        <f>SUM(J8)</f>
        <v>1424300</v>
      </c>
      <c r="K26" s="24" t="s">
        <v>0</v>
      </c>
      <c r="L26" s="25">
        <f>SUM(L8)</f>
        <v>2409670</v>
      </c>
    </row>
    <row r="28" spans="1:12" ht="13.8" thickBot="1" x14ac:dyDescent="0.3">
      <c r="A28" s="4" t="s">
        <v>52</v>
      </c>
      <c r="B28" s="4"/>
      <c r="C28" s="4"/>
      <c r="D28" s="4"/>
      <c r="E28" s="4"/>
      <c r="F28" s="4"/>
      <c r="G28" s="3" t="s">
        <v>0</v>
      </c>
      <c r="H28" s="3"/>
      <c r="I28" s="3" t="s">
        <v>0</v>
      </c>
      <c r="J28" s="3"/>
      <c r="K28" s="3" t="s">
        <v>0</v>
      </c>
      <c r="L28" s="3"/>
    </row>
    <row r="29" spans="1:12" ht="12.75" customHeight="1" x14ac:dyDescent="0.25">
      <c r="A29" s="1" t="s">
        <v>53</v>
      </c>
      <c r="B29" s="1"/>
      <c r="C29" s="1"/>
      <c r="D29" s="1"/>
      <c r="E29" s="1"/>
      <c r="F29" s="1"/>
      <c r="G29" s="26" t="s">
        <v>54</v>
      </c>
      <c r="H29" s="26"/>
      <c r="I29" s="26" t="s">
        <v>55</v>
      </c>
      <c r="J29" s="26"/>
      <c r="K29" s="26" t="s">
        <v>56</v>
      </c>
      <c r="L29" s="26"/>
    </row>
    <row r="30" spans="1:12" ht="12.75" customHeight="1" x14ac:dyDescent="0.25">
      <c r="A30" s="27" t="s">
        <v>57</v>
      </c>
      <c r="B30" s="27"/>
      <c r="C30" s="27"/>
      <c r="D30" s="27"/>
      <c r="E30" s="27"/>
      <c r="F30" s="27"/>
      <c r="G30" s="28" t="s">
        <v>58</v>
      </c>
      <c r="H30" s="28"/>
      <c r="I30" s="28" t="s">
        <v>59</v>
      </c>
      <c r="J30" s="28"/>
      <c r="K30" s="28" t="s">
        <v>60</v>
      </c>
      <c r="L30" s="28"/>
    </row>
    <row r="31" spans="1:12" ht="97.2" customHeight="1" x14ac:dyDescent="0.25">
      <c r="A31" s="27" t="s">
        <v>61</v>
      </c>
      <c r="B31" s="27"/>
      <c r="C31" s="27"/>
      <c r="D31" s="27"/>
      <c r="E31" s="27"/>
      <c r="F31" s="27"/>
      <c r="G31" s="28" t="s">
        <v>62</v>
      </c>
      <c r="H31" s="28"/>
      <c r="I31" s="28" t="s">
        <v>62</v>
      </c>
      <c r="J31" s="28"/>
      <c r="K31" s="28" t="s">
        <v>62</v>
      </c>
      <c r="L31" s="28"/>
    </row>
    <row r="32" spans="1:12" ht="13.8" thickBot="1" x14ac:dyDescent="0.3">
      <c r="A32" s="29" t="s">
        <v>63</v>
      </c>
      <c r="B32" s="29"/>
      <c r="C32" s="29"/>
      <c r="D32" s="29"/>
      <c r="E32" s="29"/>
      <c r="F32" s="29"/>
      <c r="G32" s="30" t="s">
        <v>64</v>
      </c>
      <c r="H32" s="30"/>
      <c r="I32" s="30" t="s">
        <v>65</v>
      </c>
      <c r="J32" s="30"/>
      <c r="K32" s="30" t="s">
        <v>66</v>
      </c>
      <c r="L32" s="30"/>
    </row>
    <row r="34" spans="1:12" ht="13.8" thickBot="1" x14ac:dyDescent="0.3">
      <c r="A34" s="2" t="s">
        <v>67</v>
      </c>
      <c r="B34" s="2"/>
      <c r="C34" s="2"/>
      <c r="D34" s="2"/>
      <c r="E34" s="2"/>
      <c r="F34" s="2"/>
      <c r="G34" s="31" t="s">
        <v>68</v>
      </c>
      <c r="H34" s="31"/>
      <c r="I34" s="31" t="s">
        <v>0</v>
      </c>
      <c r="J34" s="31"/>
      <c r="K34" s="31" t="s">
        <v>0</v>
      </c>
      <c r="L34" s="31"/>
    </row>
  </sheetData>
  <mergeCells count="64">
    <mergeCell ref="A34:F34"/>
    <mergeCell ref="G34:H34"/>
    <mergeCell ref="I34:J34"/>
    <mergeCell ref="K34:L34"/>
    <mergeCell ref="A31:F31"/>
    <mergeCell ref="G31:H31"/>
    <mergeCell ref="I31:J31"/>
    <mergeCell ref="K31:L31"/>
    <mergeCell ref="A32:F32"/>
    <mergeCell ref="G32:H32"/>
    <mergeCell ref="I32:J32"/>
    <mergeCell ref="K32:L32"/>
    <mergeCell ref="A29:F29"/>
    <mergeCell ref="G29:H29"/>
    <mergeCell ref="I29:J29"/>
    <mergeCell ref="K29:L29"/>
    <mergeCell ref="A30:F30"/>
    <mergeCell ref="G30:H30"/>
    <mergeCell ref="I30:J30"/>
    <mergeCell ref="K30:L30"/>
    <mergeCell ref="K25:L25"/>
    <mergeCell ref="A26:D26"/>
    <mergeCell ref="A28:F28"/>
    <mergeCell ref="G28:H28"/>
    <mergeCell ref="I28:J28"/>
    <mergeCell ref="K28:L28"/>
    <mergeCell ref="A23:D23"/>
    <mergeCell ref="A25:D25"/>
    <mergeCell ref="E25:F25"/>
    <mergeCell ref="G25:H25"/>
    <mergeCell ref="I25:J25"/>
    <mergeCell ref="K9:L9"/>
    <mergeCell ref="A11:D11"/>
    <mergeCell ref="A12:D12"/>
    <mergeCell ref="E12:F12"/>
    <mergeCell ref="G12:H12"/>
    <mergeCell ref="I12:J12"/>
    <mergeCell ref="K12:L12"/>
    <mergeCell ref="A8:D8"/>
    <mergeCell ref="A9:D9"/>
    <mergeCell ref="E9:F9"/>
    <mergeCell ref="G9:H9"/>
    <mergeCell ref="I9:J9"/>
    <mergeCell ref="K4:L4"/>
    <mergeCell ref="A6:D6"/>
    <mergeCell ref="E6:F6"/>
    <mergeCell ref="G6:H6"/>
    <mergeCell ref="I6:J6"/>
    <mergeCell ref="K6:L6"/>
    <mergeCell ref="E1:F4"/>
    <mergeCell ref="G1:H1"/>
    <mergeCell ref="I1:J1"/>
    <mergeCell ref="K1:L1"/>
    <mergeCell ref="B2:D2"/>
    <mergeCell ref="G2:H2"/>
    <mergeCell ref="I2:J2"/>
    <mergeCell ref="K2:L2"/>
    <mergeCell ref="B3:D3"/>
    <mergeCell ref="G3:H3"/>
    <mergeCell ref="I3:J3"/>
    <mergeCell ref="K3:L3"/>
    <mergeCell ref="A4:D4"/>
    <mergeCell ref="G4:H4"/>
    <mergeCell ref="I4:J4"/>
  </mergeCells>
  <printOptions horizontalCentered="1"/>
  <pageMargins left="0.25" right="0.25" top="0.75" bottom="0.25" header="0.25" footer="0.25"/>
  <pageSetup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Roofing Construction  #00-08055</vt:lpstr>
      <vt:lpstr>'Roofing Construction  #00-08055'!Print_Area</vt:lpstr>
      <vt:lpstr>'Roofing Construction  #00-08055'!Print_Titles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Oskin, Bikem M</dc:creator>
  <cp:keywords/>
  <dc:description/>
  <cp:lastModifiedBy>Bikem M. Oskin</cp:lastModifiedBy>
  <cp:lastPrinted>2023-01-18T21:02:43Z</cp:lastPrinted>
  <dcterms:created xsi:type="dcterms:W3CDTF">2023-01-18T21:03:03Z</dcterms:created>
  <dcterms:modified xsi:type="dcterms:W3CDTF">2023-01-18T21:03:03Z</dcterms:modified>
  <cp:category/>
</cp:coreProperties>
</file>