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E1F1EF73-D3F8-4585-BF62-2C11691F8A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oof Replacement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L11" i="1"/>
  <c r="J11" i="1"/>
  <c r="H11" i="1"/>
  <c r="F11" i="1"/>
  <c r="L10" i="1"/>
  <c r="J10" i="1"/>
  <c r="H10" i="1"/>
  <c r="L8" i="1"/>
  <c r="L14" i="1" s="1"/>
  <c r="J8" i="1"/>
  <c r="J14" i="1" s="1"/>
  <c r="H8" i="1"/>
  <c r="F8" i="1"/>
  <c r="F14" i="1" s="1"/>
  <c r="L7" i="1"/>
  <c r="J7" i="1"/>
  <c r="H7" i="1"/>
</calcChain>
</file>

<file path=xl/sharedStrings.xml><?xml version="1.0" encoding="utf-8"?>
<sst xmlns="http://schemas.openxmlformats.org/spreadsheetml/2006/main" count="87" uniqueCount="48">
  <si>
    <t/>
  </si>
  <si>
    <t>Estimate</t>
  </si>
  <si>
    <t>Mid State Roofing</t>
  </si>
  <si>
    <t>Detwiler Roofing, LLC</t>
  </si>
  <si>
    <t>D.A. Nolt, Inc.</t>
  </si>
  <si>
    <t>Project:</t>
  </si>
  <si>
    <t>UP-Simmons Hall Roof Replacement</t>
  </si>
  <si>
    <t>Jeffrey Zook</t>
  </si>
  <si>
    <t>Titus Detwiler</t>
  </si>
  <si>
    <t>Matthew Ott</t>
  </si>
  <si>
    <t>Bid Open Date:</t>
  </si>
  <si>
    <t>02.15.2024 3:05 PM</t>
  </si>
  <si>
    <t>jeff@midstateroofinginc.com</t>
  </si>
  <si>
    <t>plans@detwilerroofing.com</t>
  </si>
  <si>
    <t>matt@danolt.com</t>
  </si>
  <si>
    <t>(717) 222-5271</t>
  </si>
  <si>
    <t>(856) 753-4963</t>
  </si>
  <si>
    <t>Description</t>
  </si>
  <si>
    <t>Quantity</t>
  </si>
  <si>
    <t>UoM</t>
  </si>
  <si>
    <t>Unit Cost</t>
  </si>
  <si>
    <t>Total Cost</t>
  </si>
  <si>
    <t>Base Bid</t>
  </si>
  <si>
    <t>1</t>
  </si>
  <si>
    <t>Base bid of the scope outlined in the project manual and construction drawings.</t>
  </si>
  <si>
    <t>LS</t>
  </si>
  <si>
    <t>Base Bid Cost Total</t>
  </si>
  <si>
    <t>Unit Pricing</t>
  </si>
  <si>
    <t>Unit cost for roof decking replacement. ($/SF)</t>
  </si>
  <si>
    <t>SF</t>
  </si>
  <si>
    <t>Unit Pricing Cost Total</t>
  </si>
  <si>
    <t>Bid Summary</t>
  </si>
  <si>
    <t>Base Bid Total</t>
  </si>
  <si>
    <t>Custom Fields</t>
  </si>
  <si>
    <t>Bid Bond</t>
  </si>
  <si>
    <t> MSR Bid Bond Simmons Hall.pdf (version 1)</t>
  </si>
  <si>
    <t> Bid Bind_Simmons Hall.pdf (version 1)</t>
  </si>
  <si>
    <t> D. A. Nolt Bid Bond.pdf (version 1)</t>
  </si>
  <si>
    <t>Public Works E-Verify</t>
  </si>
  <si>
    <t> MSR EVERIFY Simmons Hall.pdf (version 1)</t>
  </si>
  <si>
    <t> Employment Verification_Simmons Hall.pdf (version 1)</t>
  </si>
  <si>
    <t> D. A. Nolt Public Works.pdf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</si>
  <si>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</si>
  <si>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</si>
  <si>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</si>
  <si>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MSR DBE Simmons Hall.pdf (version 1)</t>
  </si>
  <si>
    <t> DBE_Simmons Hall.pdf (version 1)</t>
  </si>
  <si>
    <t> DBE Exhibit A.pdf (version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</si>
</sst>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733F-653D-4860-B411-A487743C4FD7}">
  <sheetPr>
    <outlinePr summaryBelow="0"/>
  </sheetPr>
  <dimension ref="A1:L20"/>
  <sheetViews>
    <sheetView showGridLines="0" tabSelected="1" workbookViewId="0">
      <selection activeCell="O7" sqref="O7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5.7109375" customWidth="1"/>
    <col min="5" max="5" width="13.7109375" hidden="1" customWidth="1"/>
    <col min="6" max="6" width="26.7109375" hidden="1" customWidth="1"/>
    <col min="7" max="7" width="13.7109375" customWidth="1"/>
    <col min="8" max="8" width="26.7109375" customWidth="1"/>
    <col min="9" max="9" width="13.7109375" customWidth="1"/>
    <col min="10" max="10" width="26.7109375" customWidth="1"/>
    <col min="11" max="11" width="13.7109375" customWidth="1"/>
    <col min="12" max="12" width="26.7109375" customWidth="1"/>
  </cols>
  <sheetData>
    <row r="1" spans="1:12" ht="13.5" thickBot="1" x14ac:dyDescent="0.25">
      <c r="A1" s="14" t="s">
        <v>0</v>
      </c>
      <c r="B1" s="14"/>
      <c r="C1" s="14"/>
      <c r="D1" s="14"/>
      <c r="E1" s="13" t="s">
        <v>1</v>
      </c>
      <c r="F1" s="13"/>
      <c r="G1" s="12" t="s">
        <v>2</v>
      </c>
      <c r="H1" s="12"/>
      <c r="I1" s="12" t="s">
        <v>3</v>
      </c>
      <c r="J1" s="12"/>
      <c r="K1" s="12" t="s">
        <v>4</v>
      </c>
      <c r="L1" s="12"/>
    </row>
    <row r="2" spans="1:12" ht="13.5" thickBot="1" x14ac:dyDescent="0.25">
      <c r="A2" s="15" t="s">
        <v>5</v>
      </c>
      <c r="B2" s="11" t="s">
        <v>6</v>
      </c>
      <c r="C2" s="11"/>
      <c r="D2" s="11"/>
      <c r="E2" s="13"/>
      <c r="F2" s="13"/>
      <c r="G2" s="10" t="s">
        <v>7</v>
      </c>
      <c r="H2" s="10"/>
      <c r="I2" s="10" t="s">
        <v>8</v>
      </c>
      <c r="J2" s="10"/>
      <c r="K2" s="10" t="s">
        <v>9</v>
      </c>
      <c r="L2" s="10"/>
    </row>
    <row r="3" spans="1:12" ht="13.5" thickBot="1" x14ac:dyDescent="0.25">
      <c r="A3" s="15" t="s">
        <v>10</v>
      </c>
      <c r="B3" s="11" t="s">
        <v>11</v>
      </c>
      <c r="C3" s="11"/>
      <c r="D3" s="11"/>
      <c r="E3" s="13"/>
      <c r="F3" s="13"/>
      <c r="G3" s="10" t="s">
        <v>12</v>
      </c>
      <c r="H3" s="10"/>
      <c r="I3" s="10" t="s">
        <v>13</v>
      </c>
      <c r="J3" s="10"/>
      <c r="K3" s="10" t="s">
        <v>14</v>
      </c>
      <c r="L3" s="10"/>
    </row>
    <row r="4" spans="1:12" ht="13.5" thickBot="1" x14ac:dyDescent="0.25">
      <c r="A4" s="9" t="s">
        <v>0</v>
      </c>
      <c r="B4" s="9"/>
      <c r="C4" s="9"/>
      <c r="D4" s="9"/>
      <c r="E4" s="13"/>
      <c r="F4" s="13"/>
      <c r="G4" s="8" t="s">
        <v>0</v>
      </c>
      <c r="H4" s="8"/>
      <c r="I4" s="8" t="s">
        <v>15</v>
      </c>
      <c r="J4" s="8"/>
      <c r="K4" s="8" t="s">
        <v>16</v>
      </c>
      <c r="L4" s="8"/>
    </row>
    <row r="5" spans="1:12" ht="13.5" thickBot="1" x14ac:dyDescent="0.25">
      <c r="A5" s="16" t="s">
        <v>0</v>
      </c>
      <c r="B5" s="17" t="s">
        <v>17</v>
      </c>
      <c r="C5" s="18" t="s">
        <v>18</v>
      </c>
      <c r="D5" s="19" t="s">
        <v>19</v>
      </c>
      <c r="E5" s="20" t="s">
        <v>20</v>
      </c>
      <c r="F5" s="21" t="s">
        <v>21</v>
      </c>
      <c r="G5" s="20" t="s">
        <v>20</v>
      </c>
      <c r="H5" s="21" t="s">
        <v>21</v>
      </c>
      <c r="I5" s="20" t="s">
        <v>20</v>
      </c>
      <c r="J5" s="21" t="s">
        <v>21</v>
      </c>
      <c r="K5" s="20" t="s">
        <v>20</v>
      </c>
      <c r="L5" s="21" t="s">
        <v>21</v>
      </c>
    </row>
    <row r="6" spans="1:12" x14ac:dyDescent="0.2">
      <c r="A6" s="7" t="s">
        <v>22</v>
      </c>
      <c r="B6" s="7"/>
      <c r="C6" s="7"/>
      <c r="D6" s="7"/>
      <c r="E6" s="6" t="s">
        <v>0</v>
      </c>
      <c r="F6" s="6"/>
      <c r="G6" s="6" t="s">
        <v>0</v>
      </c>
      <c r="H6" s="6"/>
      <c r="I6" s="6" t="s">
        <v>0</v>
      </c>
      <c r="J6" s="6"/>
      <c r="K6" s="6" t="s">
        <v>0</v>
      </c>
      <c r="L6" s="6"/>
    </row>
    <row r="7" spans="1:12" outlineLevel="1" x14ac:dyDescent="0.2">
      <c r="A7" s="22" t="s">
        <v>23</v>
      </c>
      <c r="B7" s="23" t="s">
        <v>24</v>
      </c>
      <c r="C7" s="23">
        <v>1</v>
      </c>
      <c r="D7" s="24" t="s">
        <v>25</v>
      </c>
      <c r="E7" s="25">
        <v>0</v>
      </c>
      <c r="F7" s="26">
        <v>0</v>
      </c>
      <c r="G7" s="25">
        <v>3975804</v>
      </c>
      <c r="H7" s="26">
        <f>C7*G7</f>
        <v>3975804</v>
      </c>
      <c r="I7" s="25">
        <v>5343000</v>
      </c>
      <c r="J7" s="26">
        <f>C7*I7</f>
        <v>5343000</v>
      </c>
      <c r="K7" s="25">
        <v>9688284</v>
      </c>
      <c r="L7" s="26">
        <f>C7*K7</f>
        <v>9688284</v>
      </c>
    </row>
    <row r="8" spans="1:12" ht="13.5" thickBot="1" x14ac:dyDescent="0.25">
      <c r="A8" s="5" t="s">
        <v>26</v>
      </c>
      <c r="B8" s="5"/>
      <c r="C8" s="5"/>
      <c r="D8" s="5"/>
      <c r="E8" s="27" t="s">
        <v>0</v>
      </c>
      <c r="F8" s="28">
        <f>SUM(F7:F7)</f>
        <v>0</v>
      </c>
      <c r="G8" s="27" t="s">
        <v>0</v>
      </c>
      <c r="H8" s="28">
        <f>SUM(H7:H7)</f>
        <v>3975804</v>
      </c>
      <c r="I8" s="27" t="s">
        <v>0</v>
      </c>
      <c r="J8" s="28">
        <f>SUM(J7:J7)</f>
        <v>5343000</v>
      </c>
      <c r="K8" s="27" t="s">
        <v>0</v>
      </c>
      <c r="L8" s="28">
        <f>SUM(L7:L7)</f>
        <v>9688284</v>
      </c>
    </row>
    <row r="9" spans="1:12" x14ac:dyDescent="0.2">
      <c r="A9" s="7" t="s">
        <v>27</v>
      </c>
      <c r="B9" s="7"/>
      <c r="C9" s="7"/>
      <c r="D9" s="7"/>
      <c r="E9" s="6" t="s">
        <v>0</v>
      </c>
      <c r="F9" s="6"/>
      <c r="G9" s="6" t="s">
        <v>0</v>
      </c>
      <c r="H9" s="6"/>
      <c r="I9" s="6" t="s">
        <v>0</v>
      </c>
      <c r="J9" s="6"/>
      <c r="K9" s="6" t="s">
        <v>0</v>
      </c>
      <c r="L9" s="6"/>
    </row>
    <row r="10" spans="1:12" outlineLevel="1" x14ac:dyDescent="0.2">
      <c r="A10" s="22" t="s">
        <v>23</v>
      </c>
      <c r="B10" s="23" t="s">
        <v>28</v>
      </c>
      <c r="C10" s="23">
        <v>1</v>
      </c>
      <c r="D10" s="24" t="s">
        <v>29</v>
      </c>
      <c r="E10" s="25">
        <v>0</v>
      </c>
      <c r="F10" s="26">
        <v>0</v>
      </c>
      <c r="G10" s="25">
        <v>10</v>
      </c>
      <c r="H10" s="26">
        <f>C10*G10</f>
        <v>10</v>
      </c>
      <c r="I10" s="25">
        <v>20</v>
      </c>
      <c r="J10" s="26">
        <f>C10*I10</f>
        <v>20</v>
      </c>
      <c r="K10" s="25">
        <v>16.5</v>
      </c>
      <c r="L10" s="26">
        <f>C10*K10</f>
        <v>16.5</v>
      </c>
    </row>
    <row r="11" spans="1:12" ht="13.5" thickBot="1" x14ac:dyDescent="0.25">
      <c r="A11" s="5" t="s">
        <v>30</v>
      </c>
      <c r="B11" s="5"/>
      <c r="C11" s="5"/>
      <c r="D11" s="5"/>
      <c r="E11" s="27" t="s">
        <v>0</v>
      </c>
      <c r="F11" s="28">
        <f>SUM(F10:F10)</f>
        <v>0</v>
      </c>
      <c r="G11" s="27" t="s">
        <v>0</v>
      </c>
      <c r="H11" s="28">
        <f>SUM(H10:H10)</f>
        <v>10</v>
      </c>
      <c r="I11" s="27" t="s">
        <v>0</v>
      </c>
      <c r="J11" s="28">
        <f>SUM(J10:J10)</f>
        <v>20</v>
      </c>
      <c r="K11" s="27" t="s">
        <v>0</v>
      </c>
      <c r="L11" s="28">
        <f>SUM(L10:L10)</f>
        <v>16.5</v>
      </c>
    </row>
    <row r="13" spans="1:12" ht="13.5" thickBot="1" x14ac:dyDescent="0.25">
      <c r="A13" s="4" t="s">
        <v>31</v>
      </c>
      <c r="B13" s="4"/>
      <c r="C13" s="4"/>
      <c r="D13" s="4"/>
      <c r="E13" s="3" t="s">
        <v>0</v>
      </c>
      <c r="F13" s="3"/>
      <c r="G13" s="3" t="s">
        <v>0</v>
      </c>
      <c r="H13" s="3"/>
      <c r="I13" s="3" t="s">
        <v>0</v>
      </c>
      <c r="J13" s="3"/>
      <c r="K13" s="3" t="s">
        <v>0</v>
      </c>
      <c r="L13" s="3"/>
    </row>
    <row r="14" spans="1:12" ht="13.5" thickBot="1" x14ac:dyDescent="0.25">
      <c r="A14" s="2" t="s">
        <v>32</v>
      </c>
      <c r="B14" s="2"/>
      <c r="C14" s="2"/>
      <c r="D14" s="2"/>
      <c r="E14" s="29" t="s">
        <v>0</v>
      </c>
      <c r="F14" s="30">
        <f>SUM(F8)</f>
        <v>0</v>
      </c>
      <c r="G14" s="29" t="s">
        <v>0</v>
      </c>
      <c r="H14" s="30">
        <f>SUM(H8)</f>
        <v>3975804</v>
      </c>
      <c r="I14" s="29" t="s">
        <v>0</v>
      </c>
      <c r="J14" s="30">
        <f>SUM(J8)</f>
        <v>5343000</v>
      </c>
      <c r="K14" s="29" t="s">
        <v>0</v>
      </c>
      <c r="L14" s="30">
        <f>SUM(L8)</f>
        <v>9688284</v>
      </c>
    </row>
    <row r="16" spans="1:12" ht="13.5" thickBot="1" x14ac:dyDescent="0.25">
      <c r="A16" s="4" t="s">
        <v>33</v>
      </c>
      <c r="B16" s="4"/>
      <c r="C16" s="4"/>
      <c r="D16" s="4"/>
      <c r="E16" s="4"/>
      <c r="F16" s="4"/>
      <c r="G16" s="3" t="s">
        <v>0</v>
      </c>
      <c r="H16" s="3"/>
      <c r="I16" s="3" t="s">
        <v>0</v>
      </c>
      <c r="J16" s="3"/>
      <c r="K16" s="3" t="s">
        <v>0</v>
      </c>
      <c r="L16" s="3"/>
    </row>
    <row r="17" spans="1:12" ht="12.75" customHeight="1" x14ac:dyDescent="0.2">
      <c r="A17" s="1" t="s">
        <v>34</v>
      </c>
      <c r="B17" s="1"/>
      <c r="C17" s="1"/>
      <c r="D17" s="1"/>
      <c r="E17" s="1"/>
      <c r="F17" s="1"/>
      <c r="G17" s="31" t="s">
        <v>35</v>
      </c>
      <c r="H17" s="31"/>
      <c r="I17" s="31" t="s">
        <v>36</v>
      </c>
      <c r="J17" s="31"/>
      <c r="K17" s="31" t="s">
        <v>37</v>
      </c>
      <c r="L17" s="31"/>
    </row>
    <row r="18" spans="1:12" ht="12.75" customHeight="1" x14ac:dyDescent="0.2">
      <c r="A18" s="32" t="s">
        <v>38</v>
      </c>
      <c r="B18" s="32"/>
      <c r="C18" s="32"/>
      <c r="D18" s="32"/>
      <c r="E18" s="32"/>
      <c r="F18" s="32"/>
      <c r="G18" s="33" t="s">
        <v>39</v>
      </c>
      <c r="H18" s="33"/>
      <c r="I18" s="33" t="s">
        <v>40</v>
      </c>
      <c r="J18" s="33"/>
      <c r="K18" s="33" t="s">
        <v>41</v>
      </c>
      <c r="L18" s="33"/>
    </row>
    <row r="19" spans="1:12" ht="76.5" customHeight="1" x14ac:dyDescent="0.2">
      <c r="A19" s="32" t="s">
        <v>42</v>
      </c>
      <c r="B19" s="32"/>
      <c r="C19" s="32"/>
      <c r="D19" s="32"/>
      <c r="E19" s="32"/>
      <c r="F19" s="32"/>
      <c r="G19" s="33" t="s">
        <v>43</v>
      </c>
      <c r="H19" s="33"/>
      <c r="I19" s="33" t="s">
        <v>43</v>
      </c>
      <c r="J19" s="33"/>
      <c r="K19" s="33" t="s">
        <v>43</v>
      </c>
      <c r="L19" s="33"/>
    </row>
    <row r="20" spans="1:12" ht="13.5" thickBot="1" x14ac:dyDescent="0.25">
      <c r="A20" s="34" t="s">
        <v>44</v>
      </c>
      <c r="B20" s="34"/>
      <c r="C20" s="34"/>
      <c r="D20" s="34"/>
      <c r="E20" s="34"/>
      <c r="F20" s="34"/>
      <c r="G20" s="35" t="s">
        <v>45</v>
      </c>
      <c r="H20" s="35"/>
      <c r="I20" s="35" t="s">
        <v>46</v>
      </c>
      <c r="J20" s="35"/>
      <c r="K20" s="35" t="s">
        <v>47</v>
      </c>
      <c r="L20" s="35"/>
    </row>
  </sheetData>
  <mergeCells count="55">
    <mergeCell ref="A19:F19"/>
    <mergeCell ref="G19:H19"/>
    <mergeCell ref="I19:J19"/>
    <mergeCell ref="K19:L19"/>
    <mergeCell ref="A20:F20"/>
    <mergeCell ref="G20:H20"/>
    <mergeCell ref="I20:J20"/>
    <mergeCell ref="K20:L20"/>
    <mergeCell ref="A17:F17"/>
    <mergeCell ref="G17:H17"/>
    <mergeCell ref="I17:J17"/>
    <mergeCell ref="K17:L17"/>
    <mergeCell ref="A18:F18"/>
    <mergeCell ref="G18:H18"/>
    <mergeCell ref="I18:J18"/>
    <mergeCell ref="K18:L18"/>
    <mergeCell ref="A14:D14"/>
    <mergeCell ref="A16:F16"/>
    <mergeCell ref="G16:H16"/>
    <mergeCell ref="I16:J16"/>
    <mergeCell ref="K16:L16"/>
    <mergeCell ref="K9:L9"/>
    <mergeCell ref="A11:D11"/>
    <mergeCell ref="A13:D13"/>
    <mergeCell ref="E13:F13"/>
    <mergeCell ref="G13:H13"/>
    <mergeCell ref="I13:J13"/>
    <mergeCell ref="K13:L13"/>
    <mergeCell ref="A8:D8"/>
    <mergeCell ref="A9:D9"/>
    <mergeCell ref="E9:F9"/>
    <mergeCell ref="G9:H9"/>
    <mergeCell ref="I9:J9"/>
    <mergeCell ref="K4:L4"/>
    <mergeCell ref="A6:D6"/>
    <mergeCell ref="E6:F6"/>
    <mergeCell ref="G6:H6"/>
    <mergeCell ref="I6:J6"/>
    <mergeCell ref="K6:L6"/>
    <mergeCell ref="A1:D1"/>
    <mergeCell ref="E1:F4"/>
    <mergeCell ref="G1:H1"/>
    <mergeCell ref="I1:J1"/>
    <mergeCell ref="K1:L1"/>
    <mergeCell ref="B2:D2"/>
    <mergeCell ref="G2:H2"/>
    <mergeCell ref="I2:J2"/>
    <mergeCell ref="K2:L2"/>
    <mergeCell ref="B3:D3"/>
    <mergeCell ref="G3:H3"/>
    <mergeCell ref="I3:J3"/>
    <mergeCell ref="K3:L3"/>
    <mergeCell ref="A4:D4"/>
    <mergeCell ref="G4:H4"/>
    <mergeCell ref="I4:J4"/>
  </mergeCells>
  <pageMargins left="0.75" right="0.75" top="1" bottom="1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Roof Replacement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dcterms:created xsi:type="dcterms:W3CDTF">2024-02-21T21:23:51Z</dcterms:created>
  <dcterms:modified xsi:type="dcterms:W3CDTF">2024-02-21T21:23:51Z</dcterms:modified>
  <cp:category/>
</cp:coreProperties>
</file>