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13_ncr:1_{C1CF0AAE-C158-41DF-BE22-C6153B9C2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ving (Re-Bid)  #00-08648.00" sheetId="1" r:id="rId1"/>
  </sheets>
  <definedNames>
    <definedName name="_xlnm.Print_Area" localSheetId="0">'Paving (Re-Bid)  #00-08648.00'!$A$1:$J$103</definedName>
    <definedName name="_xlnm.Print_Titles" localSheetId="0">'Paving (Re-Bid)  #00-08648.00'!$A:$B,'Paving (Re-Bid)  #00-08648.00'!$1:$5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J92" i="1"/>
  <c r="H92" i="1"/>
  <c r="F92" i="1"/>
  <c r="D92" i="1"/>
  <c r="J47" i="1"/>
  <c r="H47" i="1"/>
  <c r="F47" i="1"/>
  <c r="D47" i="1"/>
  <c r="J14" i="1"/>
  <c r="J95" i="1" s="1"/>
  <c r="H14" i="1"/>
  <c r="H95" i="1" s="1"/>
  <c r="F14" i="1"/>
  <c r="D14" i="1"/>
  <c r="D95" i="1" s="1"/>
</calcChain>
</file>

<file path=xl/sharedStrings.xml><?xml version="1.0" encoding="utf-8"?>
<sst xmlns="http://schemas.openxmlformats.org/spreadsheetml/2006/main" count="264" uniqueCount="175">
  <si>
    <t/>
  </si>
  <si>
    <t>Schlouch Incorporated^</t>
  </si>
  <si>
    <t>Glenn O. Hawbaker, Inc.</t>
  </si>
  <si>
    <t>US Construction Group, Inc.</t>
  </si>
  <si>
    <t>American Asphalt Paving Co.</t>
  </si>
  <si>
    <t>Project:</t>
  </si>
  <si>
    <t>SL-Parking/Roads-Site-Wide Pavement Improvements</t>
  </si>
  <si>
    <t>Glen Powell</t>
  </si>
  <si>
    <t>Monty Claar</t>
  </si>
  <si>
    <t>Yaw Danso</t>
  </si>
  <si>
    <t>Paul Zaccagnino</t>
  </si>
  <si>
    <t>Bid Open Date:</t>
  </si>
  <si>
    <t>12.13.2022 3:12 PM</t>
  </si>
  <si>
    <t>gpowell@schlouch.com</t>
  </si>
  <si>
    <t>mac@goh-inc.com</t>
  </si>
  <si>
    <t>ydanso@usconstructgroup.com</t>
  </si>
  <si>
    <t>paulz@amerasphalt.com</t>
  </si>
  <si>
    <t>(610) 926-7070</t>
  </si>
  <si>
    <t>(888) 584-9377</t>
  </si>
  <si>
    <t>5706965644</t>
  </si>
  <si>
    <t>Description</t>
  </si>
  <si>
    <t>Unit Cost</t>
  </si>
  <si>
    <t>Total Cost</t>
  </si>
  <si>
    <t>Base Bid</t>
  </si>
  <si>
    <t>1</t>
  </si>
  <si>
    <t>Service Access M.O. 10</t>
  </si>
  <si>
    <t>2</t>
  </si>
  <si>
    <t>Nittany Apartments Lot M.O. 1</t>
  </si>
  <si>
    <t>3</t>
  </si>
  <si>
    <t>Nittany Apartments Lot M.O. 4</t>
  </si>
  <si>
    <t>4</t>
  </si>
  <si>
    <t>Nittany Apartments Lot M.O. 5</t>
  </si>
  <si>
    <t>5</t>
  </si>
  <si>
    <t>Schuylkill Stormwater Pipe Replacement M.O. 17</t>
  </si>
  <si>
    <t>6</t>
  </si>
  <si>
    <t>Administration Building Parking M.O. 1</t>
  </si>
  <si>
    <t>7</t>
  </si>
  <si>
    <t>Administration Building Parking M.O. 4</t>
  </si>
  <si>
    <t>Base Bid Cost Total</t>
  </si>
  <si>
    <t>Alternate</t>
  </si>
  <si>
    <t>Nittany Apartments Lot M.O. 1.1</t>
  </si>
  <si>
    <t>Administration Building Parking M.O. 1.1</t>
  </si>
  <si>
    <t>Schuylkill Minor Road 1 M.O. 2</t>
  </si>
  <si>
    <t>Schuylkill Minor Road 1 M.O. 2.1</t>
  </si>
  <si>
    <t>Schuylkill Minor Road 1 M.O. 4</t>
  </si>
  <si>
    <t>Schuylkill Minor Road 1 M.O. 5</t>
  </si>
  <si>
    <t>Schuylkill Minor Road 2 M.O. 1</t>
  </si>
  <si>
    <t>8</t>
  </si>
  <si>
    <t>Schuylkill Minor Road 2 M.O. 1.1</t>
  </si>
  <si>
    <t>9</t>
  </si>
  <si>
    <t>Schuylkill Minor Road 2 M.O. 4</t>
  </si>
  <si>
    <t>10</t>
  </si>
  <si>
    <t>Schuylkill Service Road 1 M.O. 1</t>
  </si>
  <si>
    <t>11</t>
  </si>
  <si>
    <t>Schuylkill Service Road 1 M.O. 1.1</t>
  </si>
  <si>
    <t>12</t>
  </si>
  <si>
    <t>Schuylkill Service Road 1 M.O. 4</t>
  </si>
  <si>
    <t>13</t>
  </si>
  <si>
    <t>Schuylkill Service Road 1 M.O. 5</t>
  </si>
  <si>
    <t>14</t>
  </si>
  <si>
    <t>Schuylkill Service Road 1 M.O. 10</t>
  </si>
  <si>
    <t>15</t>
  </si>
  <si>
    <t>Health and Wellness Building Parking M.O. 1</t>
  </si>
  <si>
    <t>16</t>
  </si>
  <si>
    <t>Health and Wellness Building Parking M.O. 1.1</t>
  </si>
  <si>
    <t>17</t>
  </si>
  <si>
    <t>Health and Wellness Building Parking M.O. 4</t>
  </si>
  <si>
    <t>18</t>
  </si>
  <si>
    <t>Health and Wellness Building Parking M.O. 5</t>
  </si>
  <si>
    <t>19</t>
  </si>
  <si>
    <t>Nittany V Student Parking M.O. 5</t>
  </si>
  <si>
    <t>20</t>
  </si>
  <si>
    <t>Nittany I Student Parking M.O. 4</t>
  </si>
  <si>
    <t>21</t>
  </si>
  <si>
    <t>Nittany I Student Parking M.O. 5</t>
  </si>
  <si>
    <t>22</t>
  </si>
  <si>
    <t>Kieffer Jones Development Building Lot M.O. 1</t>
  </si>
  <si>
    <t>23</t>
  </si>
  <si>
    <t>Kieffer Jones Development Building Lot M.O. 1.1</t>
  </si>
  <si>
    <t>24</t>
  </si>
  <si>
    <t>Kieffer Jones Development Building Lot M.O. 4</t>
  </si>
  <si>
    <t>25</t>
  </si>
  <si>
    <t>Physical Plant Building Lot M.O. 1</t>
  </si>
  <si>
    <t>26</t>
  </si>
  <si>
    <t>Physical Plant Building Lot M.O. 1.1</t>
  </si>
  <si>
    <t>27</t>
  </si>
  <si>
    <t>Physical Plant Building Lot M.O. 4</t>
  </si>
  <si>
    <t>28</t>
  </si>
  <si>
    <t>Classroom Building Parking M.O. 1</t>
  </si>
  <si>
    <t>29</t>
  </si>
  <si>
    <t>Classroom Building Parking M.O. 1.1</t>
  </si>
  <si>
    <t>30</t>
  </si>
  <si>
    <t>Classroom Building Parking M.O. 4</t>
  </si>
  <si>
    <t>31</t>
  </si>
  <si>
    <t>Classroom Building Parking M.O. 5</t>
  </si>
  <si>
    <t>Alternate Cost Total</t>
  </si>
  <si>
    <t>Unit Price</t>
  </si>
  <si>
    <t>0212-0014 GEOTEXTILE, CLASS 4, TYPE A - 1 SY</t>
  </si>
  <si>
    <t>0311-0437 SUPERPAVE ASPHALT MIXTURE DESIGN, WMA BASE COURSE, PG 64-22, 0.3 TO &lt; 3 MILLION ESALs, 25.0 MM MIX - 1 TON</t>
  </si>
  <si>
    <t>0350-0121 SUBBASE (NO. 2A) FULL DEPTH RECONSTRUCTION - 1 TON</t>
  </si>
  <si>
    <t>0411-1495 SUPERPAVE ASPHALT MIXTURE DESIGN, WMA WEARING COURSE (LEVELING), PG 64-22, 0.3 TO &lt; 3 MILLION ESALS, 9.5 MM MIX - 1 TON</t>
  </si>
  <si>
    <t>0460-0002 BITUMINOUS TACK COAT - 1 GAL</t>
  </si>
  <si>
    <t>0605-2854 TYPE 4 INLET BOX, HEIGHT &lt; /= 10' - 1 EA</t>
  </si>
  <si>
    <t>0605-3010 TYPE 4 MANHOLE, STORM WATER, HEIGHT &lt; /=5' - 1 EA</t>
  </si>
  <si>
    <t>0606-0050 GRADE ADJUSTMENT OF EXISTING INLETS AND MANHOLES - 1 EA</t>
  </si>
  <si>
    <t>0802-0002 TOPSOIL FURNISHED AND PLACED - 1 TON</t>
  </si>
  <si>
    <t>0806-0121 TEMPORARY EXTENDED-TERM, ROLLED EROSION CONTROL PRODUCT, TYPE 3B - 1 SY</t>
  </si>
  <si>
    <t>0937-0304 FLEXIBLE DELINEATOR POST, SURFACE-MOUNT TYPE SM-1, RED POST WITH YELLOW SHEETING - 1 EACH</t>
  </si>
  <si>
    <t>4204-0010 CLEANING EXISTING DITCHES - 1 LF</t>
  </si>
  <si>
    <t>4206-0010 SELECT GRANULAR MATERIAL (2RC) - 1 TON</t>
  </si>
  <si>
    <t>4350-0121 SUBBASE (NO. 2A) - BENEATH ASPHALT SPOT REPAIRS - 1 TON</t>
  </si>
  <si>
    <t>4411-0494 SUPERPAVE ASPHALT MIXTURE DESIGN, WMA WEARING COURSE, PG 64-22, 0.3 TO &lt; 3 MILLION ESALS, 9.5 MM MIX, SRL-M (FIBER REINFORCED) - 1 TON</t>
  </si>
  <si>
    <t>4411-0983 SUPERPAVE ASPHALT MIXTURE DESIGN, WMA WEARING COURSE, PG 76-22, 3 TO &lt; 10 MILLION ESALS, 9.5 MM MIX, SRL-G (FIBER REINFORCED) - 1 TON</t>
  </si>
  <si>
    <t>4411-9494 SUPERPAVE ASPHALT MIXTURE DESIGN, WMA WEARING COURSE, PG 64-22, 0.3 TO &lt; 3 MILLION ESALS, 9.5 MM MIX, SRL-M - 1 TON</t>
  </si>
  <si>
    <t>4411-6470 SUPERPAVE ASPHALT MIXTURE DESIGN, WMA BINDER COURSE, PG 64-22, 0.3 TO &lt; 3 MILLION ESALS, 19.0 MM (FG) MIX - FOR SPOT REPAIRS - 1 TON</t>
  </si>
  <si>
    <t>4460-0002 BITUMINOUS TACK COAT - PG 64-22 - FOR PAVEMENT REINFORCEMENT INTERLAYER - 1 GAL</t>
  </si>
  <si>
    <t>4491-0012 MILLING OF BITUMINOUS PAVEMENT SURFACE, MILLED MATERIAL RETAINED BY CONTRACTOR - 1 SY</t>
  </si>
  <si>
    <t>4630-0010 PLAIN CEMENT CONCRETE CURB, INCLUDING REMOVAL OF EXISTING CURB - 1 LF</t>
  </si>
  <si>
    <t>4653-0101 STABILIZED SHOULDERS - 1 TON</t>
  </si>
  <si>
    <t>4676-0001 CEMENT CONCRETE SIDEWALK, INCLUDING REMOVAL OF EXISTING SIDEWALK - 1 SY</t>
  </si>
  <si>
    <t>4703-0020 AASHTO NO. 1 COARSE AGGREGATE - UNDERCUTTING - 1 TON</t>
  </si>
  <si>
    <t>4804-0003 SOIL AND SEEDING SUPPLEMENTS PENNDOT FORMULA D - 1 LBS</t>
  </si>
  <si>
    <t>4850-0022 ROCK, CLASS R-4 (EROSION CONTROL) - 1 TON</t>
  </si>
  <si>
    <t>9000-0004 DRIVING SURFACE AGGREGATE, 4.5" COMPACTED DEPTH - 1 TON</t>
  </si>
  <si>
    <t>9000-0005 DUST SUPPRESSANT - PETROLEUM EMULSION - 1 SY</t>
  </si>
  <si>
    <t>9000-0006 FRENCH MATTRESS - 1 SY</t>
  </si>
  <si>
    <t>9201-0001 ROADWAY GRADING/ RESHAPING - 1 SY</t>
  </si>
  <si>
    <t>9204-0010 BLOWING DITCH DEBRIS - 1 LF</t>
  </si>
  <si>
    <t>32</t>
  </si>
  <si>
    <t>9205-0200 SELECTED BORROW EXCAVATION (SUITABLE MATERIAL) - 1 CY</t>
  </si>
  <si>
    <t>33</t>
  </si>
  <si>
    <t>9411-0494 SUPERPAVE ASPHALT MIXTURE DESIGN, WMA WEARING COURSE, PG 64-22, 0.3 TO &lt; 3 MILLION ESALS, 9.5 MM MIX, SRL-M - FOR SPOT REPAIRS - 1 TON</t>
  </si>
  <si>
    <t>34</t>
  </si>
  <si>
    <t>9466-0001 PAVEMENT REINFORCEMENT INTERLAYER - 1 SY</t>
  </si>
  <si>
    <t>35</t>
  </si>
  <si>
    <t>9469-0022 RUBBERIZED ASPHALT CRACK SEALING FOR BITUMINOUS SURFACES - EXPOSED - 1 LF</t>
  </si>
  <si>
    <t>36</t>
  </si>
  <si>
    <t>9516-2036 CONCRETE PAVEMENT PATCHING, TYPE A, 12" DEPTH - 1 SY</t>
  </si>
  <si>
    <t>37</t>
  </si>
  <si>
    <t>9601-0332 15" THERMOPLASTIC PIPE, GROUP II, 12'-1.5' FILL  - 1 LF</t>
  </si>
  <si>
    <t>38</t>
  </si>
  <si>
    <t>9601-0400 18" THERMOPLASTIC PIPE, GROUP VI, 15'-2' FILL - 1 LF</t>
  </si>
  <si>
    <t>39</t>
  </si>
  <si>
    <t>9601-6100 14" X 23" ELLIPTICAL REINFORCED CONCRETE PIPE, TYPE A HORIZONTAL, &lt; 1.5' FILL - 1 LF</t>
  </si>
  <si>
    <t>40</t>
  </si>
  <si>
    <t>9610-0001 PAVEMENT UNDERDRAIN - 1 LF</t>
  </si>
  <si>
    <t>41</t>
  </si>
  <si>
    <t>9702-0003 POLYMER MODIFIED MASTERSEAL (PMM) - 1 SY</t>
  </si>
  <si>
    <t>42</t>
  </si>
  <si>
    <t>9703-0024 COARSE AGGREGATE NO. 2A (ADDITIONAL MATERIAL FOR 	GRAVEL SPOT REPAIR) - 1 TON</t>
  </si>
  <si>
    <t>43</t>
  </si>
  <si>
    <t>9804-0003 SEEDING AND SOIL SUPPLEMENTS - PSU PERMANENT SEEDING FORMULA - ON CAMPUS - 1 LBS</t>
  </si>
  <si>
    <t>Unit Price Cost Total</t>
  </si>
  <si>
    <t>Bid Summary</t>
  </si>
  <si>
    <t>Base Bid Total</t>
  </si>
  <si>
    <t>Custom Fields</t>
  </si>
  <si>
    <t>Bid Bond</t>
  </si>
  <si>
    <t> Bid Bond - PSU Schuylkill Campus.pdf (version 2)</t>
  </si>
  <si>
    <t> GOH Bid Bond.pdf (version 1)</t>
  </si>
  <si>
    <t> SL BOND.pdf (version 1)</t>
  </si>
  <si>
    <t> RESPONSE DOCUMENT - Bid Bond.pdf (version 1)</t>
  </si>
  <si>
    <t>Public Works E-Verify</t>
  </si>
  <si>
    <t> Public Works Employment Verif - PSU Schuylkill Campus.pdf (version 1)</t>
  </si>
  <si>
    <t> GOH Public Works Form.pdf (version 1)</t>
  </si>
  <si>
    <t> doc01284520221201094611 (1).pdf (version 1)</t>
  </si>
  <si>
    <t> RESPONSE DOCUMENT - PW Employment Verification Form.pdf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</si>
  <si>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</si>
  <si>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</si>
  <si>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</si>
  <si>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DBE Utilization Form - PSU Schuylkill Campus.pdf (version 1)</t>
  </si>
  <si>
    <t> GOH Minority Submission.pdf (version 1)</t>
  </si>
  <si>
    <t> DBE Utilization Form (Exhibit A) (1).pdf (version 1)</t>
  </si>
  <si>
    <t> RESPONSE DOCUMENT - DBE Exhibit A.pdf (version 1)</t>
  </si>
  <si>
    <t>Bidder Qualification Notes</t>
  </si>
  <si>
    <t xml:space="preserve">GOH has read and acknowledges addendum #1 and #2., mac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</si>
</sst>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F5C2-627A-4056-A89B-94CE3DC43E0C}">
  <sheetPr>
    <outlinePr summaryBelow="0"/>
  </sheetPr>
  <dimension ref="A1:J103"/>
  <sheetViews>
    <sheetView showGridLines="0" tabSelected="1" view="pageBreakPreview" zoomScale="60" zoomScaleNormal="100" workbookViewId="0">
      <selection activeCell="Z99" sqref="Z99"/>
    </sheetView>
  </sheetViews>
  <sheetFormatPr defaultRowHeight="12.75" outlineLevelRow="1" x14ac:dyDescent="0.2"/>
  <cols>
    <col min="1" max="1" width="14.7109375" customWidth="1"/>
    <col min="2" max="2" width="102.140625" customWidth="1"/>
    <col min="3" max="3" width="13.7109375" customWidth="1"/>
    <col min="4" max="4" width="26.7109375" customWidth="1"/>
    <col min="5" max="5" width="13.7109375" customWidth="1"/>
    <col min="6" max="6" width="26.7109375" customWidth="1"/>
    <col min="7" max="7" width="13.7109375" customWidth="1"/>
    <col min="8" max="8" width="26.7109375" customWidth="1"/>
    <col min="9" max="9" width="13.7109375" customWidth="1"/>
    <col min="10" max="10" width="26.7109375" customWidth="1"/>
  </cols>
  <sheetData>
    <row r="1" spans="1:10" x14ac:dyDescent="0.2">
      <c r="A1" s="12" t="s">
        <v>0</v>
      </c>
      <c r="B1" s="12"/>
      <c r="C1" s="11" t="s">
        <v>1</v>
      </c>
      <c r="D1" s="11"/>
      <c r="E1" s="11" t="s">
        <v>2</v>
      </c>
      <c r="F1" s="11"/>
      <c r="G1" s="11" t="s">
        <v>3</v>
      </c>
      <c r="H1" s="11"/>
      <c r="I1" s="11" t="s">
        <v>4</v>
      </c>
      <c r="J1" s="11"/>
    </row>
    <row r="2" spans="1:10" x14ac:dyDescent="0.2">
      <c r="A2" s="13" t="s">
        <v>5</v>
      </c>
      <c r="B2" s="14" t="s">
        <v>6</v>
      </c>
      <c r="C2" s="10" t="s">
        <v>7</v>
      </c>
      <c r="D2" s="10"/>
      <c r="E2" s="10" t="s">
        <v>8</v>
      </c>
      <c r="F2" s="10"/>
      <c r="G2" s="10" t="s">
        <v>9</v>
      </c>
      <c r="H2" s="10"/>
      <c r="I2" s="10" t="s">
        <v>10</v>
      </c>
      <c r="J2" s="10"/>
    </row>
    <row r="3" spans="1:10" x14ac:dyDescent="0.2">
      <c r="A3" s="13" t="s">
        <v>11</v>
      </c>
      <c r="B3" s="14" t="s">
        <v>12</v>
      </c>
      <c r="C3" s="10" t="s">
        <v>13</v>
      </c>
      <c r="D3" s="10"/>
      <c r="E3" s="10" t="s">
        <v>14</v>
      </c>
      <c r="F3" s="10"/>
      <c r="G3" s="10" t="s">
        <v>15</v>
      </c>
      <c r="H3" s="10"/>
      <c r="I3" s="10" t="s">
        <v>16</v>
      </c>
      <c r="J3" s="10"/>
    </row>
    <row r="4" spans="1:10" ht="13.5" thickBot="1" x14ac:dyDescent="0.25">
      <c r="A4" s="9" t="s">
        <v>0</v>
      </c>
      <c r="B4" s="9"/>
      <c r="C4" s="8" t="s">
        <v>17</v>
      </c>
      <c r="D4" s="8"/>
      <c r="E4" s="8" t="s">
        <v>0</v>
      </c>
      <c r="F4" s="8"/>
      <c r="G4" s="8" t="s">
        <v>18</v>
      </c>
      <c r="H4" s="8"/>
      <c r="I4" s="8" t="s">
        <v>19</v>
      </c>
      <c r="J4" s="8"/>
    </row>
    <row r="5" spans="1:10" ht="13.5" thickBot="1" x14ac:dyDescent="0.25">
      <c r="A5" s="15" t="s">
        <v>0</v>
      </c>
      <c r="B5" s="16" t="s">
        <v>20</v>
      </c>
      <c r="C5" s="17" t="s">
        <v>21</v>
      </c>
      <c r="D5" s="18" t="s">
        <v>22</v>
      </c>
      <c r="E5" s="17" t="s">
        <v>21</v>
      </c>
      <c r="F5" s="18" t="s">
        <v>22</v>
      </c>
      <c r="G5" s="17" t="s">
        <v>21</v>
      </c>
      <c r="H5" s="18" t="s">
        <v>22</v>
      </c>
      <c r="I5" s="17" t="s">
        <v>21</v>
      </c>
      <c r="J5" s="18" t="s">
        <v>22</v>
      </c>
    </row>
    <row r="6" spans="1:10" x14ac:dyDescent="0.2">
      <c r="A6" s="7" t="s">
        <v>23</v>
      </c>
      <c r="B6" s="7"/>
      <c r="C6" s="6" t="s">
        <v>0</v>
      </c>
      <c r="D6" s="6"/>
      <c r="E6" s="6" t="s">
        <v>0</v>
      </c>
      <c r="F6" s="6"/>
      <c r="G6" s="6" t="s">
        <v>0</v>
      </c>
      <c r="H6" s="6"/>
      <c r="I6" s="6" t="s">
        <v>0</v>
      </c>
      <c r="J6" s="6"/>
    </row>
    <row r="7" spans="1:10" outlineLevel="1" x14ac:dyDescent="0.2">
      <c r="A7" s="19" t="s">
        <v>24</v>
      </c>
      <c r="B7" s="20" t="s">
        <v>25</v>
      </c>
      <c r="C7" s="21">
        <v>0</v>
      </c>
      <c r="D7" s="22">
        <v>44515</v>
      </c>
      <c r="E7" s="21">
        <v>0</v>
      </c>
      <c r="F7" s="22">
        <v>52000</v>
      </c>
      <c r="G7" s="21">
        <v>0</v>
      </c>
      <c r="H7" s="22">
        <v>155000</v>
      </c>
      <c r="I7" s="21">
        <v>0</v>
      </c>
      <c r="J7" s="22">
        <v>67900</v>
      </c>
    </row>
    <row r="8" spans="1:10" outlineLevel="1" x14ac:dyDescent="0.2">
      <c r="A8" s="19" t="s">
        <v>26</v>
      </c>
      <c r="B8" s="20" t="s">
        <v>27</v>
      </c>
      <c r="C8" s="21">
        <v>0</v>
      </c>
      <c r="D8" s="22">
        <v>71085</v>
      </c>
      <c r="E8" s="21">
        <v>0</v>
      </c>
      <c r="F8" s="22">
        <v>90500</v>
      </c>
      <c r="G8" s="21">
        <v>0</v>
      </c>
      <c r="H8" s="22">
        <v>150000</v>
      </c>
      <c r="I8" s="21">
        <v>0</v>
      </c>
      <c r="J8" s="22">
        <v>114200</v>
      </c>
    </row>
    <row r="9" spans="1:10" outlineLevel="1" x14ac:dyDescent="0.2">
      <c r="A9" s="19" t="s">
        <v>28</v>
      </c>
      <c r="B9" s="20" t="s">
        <v>29</v>
      </c>
      <c r="C9" s="21">
        <v>0</v>
      </c>
      <c r="D9" s="22">
        <v>63540</v>
      </c>
      <c r="E9" s="21">
        <v>0</v>
      </c>
      <c r="F9" s="22">
        <v>111000</v>
      </c>
      <c r="G9" s="21">
        <v>0</v>
      </c>
      <c r="H9" s="22">
        <v>89000</v>
      </c>
      <c r="I9" s="21">
        <v>0</v>
      </c>
      <c r="J9" s="22">
        <v>110000</v>
      </c>
    </row>
    <row r="10" spans="1:10" outlineLevel="1" x14ac:dyDescent="0.2">
      <c r="A10" s="19" t="s">
        <v>30</v>
      </c>
      <c r="B10" s="20" t="s">
        <v>31</v>
      </c>
      <c r="C10" s="21">
        <v>0</v>
      </c>
      <c r="D10" s="22">
        <v>58810</v>
      </c>
      <c r="E10" s="21">
        <v>0</v>
      </c>
      <c r="F10" s="22">
        <v>41000</v>
      </c>
      <c r="G10" s="21">
        <v>0</v>
      </c>
      <c r="H10" s="22">
        <v>64535.4</v>
      </c>
      <c r="I10" s="21">
        <v>0</v>
      </c>
      <c r="J10" s="22">
        <v>44700</v>
      </c>
    </row>
    <row r="11" spans="1:10" outlineLevel="1" x14ac:dyDescent="0.2">
      <c r="A11" s="19" t="s">
        <v>32</v>
      </c>
      <c r="B11" s="20" t="s">
        <v>33</v>
      </c>
      <c r="C11" s="21">
        <v>0</v>
      </c>
      <c r="D11" s="22">
        <v>55415</v>
      </c>
      <c r="E11" s="21">
        <v>0</v>
      </c>
      <c r="F11" s="22">
        <v>126500</v>
      </c>
      <c r="G11" s="21">
        <v>0</v>
      </c>
      <c r="H11" s="22">
        <v>180333</v>
      </c>
      <c r="I11" s="21">
        <v>0</v>
      </c>
      <c r="J11" s="22">
        <v>218100</v>
      </c>
    </row>
    <row r="12" spans="1:10" outlineLevel="1" x14ac:dyDescent="0.2">
      <c r="A12" s="19" t="s">
        <v>34</v>
      </c>
      <c r="B12" s="20" t="s">
        <v>35</v>
      </c>
      <c r="C12" s="21">
        <v>0</v>
      </c>
      <c r="D12" s="22">
        <v>58600</v>
      </c>
      <c r="E12" s="21">
        <v>0</v>
      </c>
      <c r="F12" s="22">
        <v>71500</v>
      </c>
      <c r="G12" s="21">
        <v>0</v>
      </c>
      <c r="H12" s="22">
        <v>168940</v>
      </c>
      <c r="I12" s="21">
        <v>0</v>
      </c>
      <c r="J12" s="22">
        <v>88600</v>
      </c>
    </row>
    <row r="13" spans="1:10" outlineLevel="1" x14ac:dyDescent="0.2">
      <c r="A13" s="19" t="s">
        <v>36</v>
      </c>
      <c r="B13" s="20" t="s">
        <v>37</v>
      </c>
      <c r="C13" s="21">
        <v>0</v>
      </c>
      <c r="D13" s="22">
        <v>38890</v>
      </c>
      <c r="E13" s="21">
        <v>0</v>
      </c>
      <c r="F13" s="22">
        <v>38000</v>
      </c>
      <c r="G13" s="21">
        <v>0</v>
      </c>
      <c r="H13" s="22">
        <v>46421</v>
      </c>
      <c r="I13" s="21">
        <v>0</v>
      </c>
      <c r="J13" s="22">
        <v>72700</v>
      </c>
    </row>
    <row r="14" spans="1:10" ht="13.5" thickBot="1" x14ac:dyDescent="0.25">
      <c r="A14" s="5" t="s">
        <v>38</v>
      </c>
      <c r="B14" s="5"/>
      <c r="C14" s="23" t="s">
        <v>0</v>
      </c>
      <c r="D14" s="24">
        <f>SUM(D7:D13)</f>
        <v>390855</v>
      </c>
      <c r="E14" s="23" t="s">
        <v>0</v>
      </c>
      <c r="F14" s="24">
        <f>SUM(F7:F13)</f>
        <v>530500</v>
      </c>
      <c r="G14" s="23" t="s">
        <v>0</v>
      </c>
      <c r="H14" s="24">
        <f>SUM(H7:H13)</f>
        <v>854229.4</v>
      </c>
      <c r="I14" s="23" t="s">
        <v>0</v>
      </c>
      <c r="J14" s="24">
        <f>SUM(J7:J13)</f>
        <v>716200</v>
      </c>
    </row>
    <row r="15" spans="1:10" x14ac:dyDescent="0.2">
      <c r="A15" s="7" t="s">
        <v>39</v>
      </c>
      <c r="B15" s="7"/>
      <c r="C15" s="6" t="s">
        <v>0</v>
      </c>
      <c r="D15" s="6"/>
      <c r="E15" s="6" t="s">
        <v>0</v>
      </c>
      <c r="F15" s="6"/>
      <c r="G15" s="6" t="s">
        <v>0</v>
      </c>
      <c r="H15" s="6"/>
      <c r="I15" s="6" t="s">
        <v>0</v>
      </c>
      <c r="J15" s="6"/>
    </row>
    <row r="16" spans="1:10" outlineLevel="1" x14ac:dyDescent="0.2">
      <c r="A16" s="19" t="s">
        <v>24</v>
      </c>
      <c r="B16" s="20" t="s">
        <v>40</v>
      </c>
      <c r="C16" s="21">
        <v>0</v>
      </c>
      <c r="D16" s="22">
        <v>79390</v>
      </c>
      <c r="E16" s="21">
        <v>0</v>
      </c>
      <c r="F16" s="22">
        <v>109000</v>
      </c>
      <c r="G16" s="21">
        <v>0</v>
      </c>
      <c r="H16" s="22">
        <v>115000</v>
      </c>
      <c r="I16" s="21">
        <v>0</v>
      </c>
      <c r="J16" s="22">
        <v>143100</v>
      </c>
    </row>
    <row r="17" spans="1:10" outlineLevel="1" x14ac:dyDescent="0.2">
      <c r="A17" s="19" t="s">
        <v>26</v>
      </c>
      <c r="B17" s="20" t="s">
        <v>41</v>
      </c>
      <c r="C17" s="21">
        <v>0</v>
      </c>
      <c r="D17" s="22">
        <v>69290</v>
      </c>
      <c r="E17" s="21">
        <v>0</v>
      </c>
      <c r="F17" s="22">
        <v>85500</v>
      </c>
      <c r="G17" s="21">
        <v>0</v>
      </c>
      <c r="H17" s="22">
        <v>77000</v>
      </c>
      <c r="I17" s="21">
        <v>0</v>
      </c>
      <c r="J17" s="22">
        <v>114500</v>
      </c>
    </row>
    <row r="18" spans="1:10" outlineLevel="1" x14ac:dyDescent="0.2">
      <c r="A18" s="19" t="s">
        <v>28</v>
      </c>
      <c r="B18" s="20" t="s">
        <v>42</v>
      </c>
      <c r="C18" s="21">
        <v>0</v>
      </c>
      <c r="D18" s="22">
        <v>8160</v>
      </c>
      <c r="E18" s="21">
        <v>0</v>
      </c>
      <c r="F18" s="22">
        <v>10500</v>
      </c>
      <c r="G18" s="21">
        <v>0</v>
      </c>
      <c r="H18" s="22">
        <v>8800</v>
      </c>
      <c r="I18" s="21">
        <v>0</v>
      </c>
      <c r="J18" s="22">
        <v>11200</v>
      </c>
    </row>
    <row r="19" spans="1:10" outlineLevel="1" x14ac:dyDescent="0.2">
      <c r="A19" s="19" t="s">
        <v>30</v>
      </c>
      <c r="B19" s="20" t="s">
        <v>43</v>
      </c>
      <c r="C19" s="21">
        <v>0</v>
      </c>
      <c r="D19" s="22">
        <v>12015</v>
      </c>
      <c r="E19" s="21">
        <v>0</v>
      </c>
      <c r="F19" s="22">
        <v>10500</v>
      </c>
      <c r="G19" s="21">
        <v>0</v>
      </c>
      <c r="H19" s="22">
        <v>19586</v>
      </c>
      <c r="I19" s="21">
        <v>0</v>
      </c>
      <c r="J19" s="22">
        <v>14000</v>
      </c>
    </row>
    <row r="20" spans="1:10" outlineLevel="1" x14ac:dyDescent="0.2">
      <c r="A20" s="19" t="s">
        <v>32</v>
      </c>
      <c r="B20" s="20" t="s">
        <v>44</v>
      </c>
      <c r="C20" s="21">
        <v>0</v>
      </c>
      <c r="D20" s="22">
        <v>5110</v>
      </c>
      <c r="E20" s="21">
        <v>0</v>
      </c>
      <c r="F20" s="22">
        <v>10500</v>
      </c>
      <c r="G20" s="21">
        <v>0</v>
      </c>
      <c r="H20" s="22">
        <v>11000</v>
      </c>
      <c r="I20" s="21">
        <v>0</v>
      </c>
      <c r="J20" s="22">
        <v>14500</v>
      </c>
    </row>
    <row r="21" spans="1:10" outlineLevel="1" x14ac:dyDescent="0.2">
      <c r="A21" s="19" t="s">
        <v>34</v>
      </c>
      <c r="B21" s="20" t="s">
        <v>45</v>
      </c>
      <c r="C21" s="21">
        <v>0</v>
      </c>
      <c r="D21" s="22">
        <v>450</v>
      </c>
      <c r="E21" s="21">
        <v>0</v>
      </c>
      <c r="F21" s="22">
        <v>5500</v>
      </c>
      <c r="G21" s="21">
        <v>0</v>
      </c>
      <c r="H21" s="22">
        <v>3500</v>
      </c>
      <c r="I21" s="21">
        <v>0</v>
      </c>
      <c r="J21" s="22">
        <v>3200</v>
      </c>
    </row>
    <row r="22" spans="1:10" outlineLevel="1" x14ac:dyDescent="0.2">
      <c r="A22" s="19" t="s">
        <v>36</v>
      </c>
      <c r="B22" s="20" t="s">
        <v>46</v>
      </c>
      <c r="C22" s="21">
        <v>0</v>
      </c>
      <c r="D22" s="22">
        <v>44260</v>
      </c>
      <c r="E22" s="21">
        <v>0</v>
      </c>
      <c r="F22" s="22">
        <v>54000</v>
      </c>
      <c r="G22" s="21">
        <v>0</v>
      </c>
      <c r="H22" s="22">
        <v>57890</v>
      </c>
      <c r="I22" s="21">
        <v>0</v>
      </c>
      <c r="J22" s="22">
        <v>70400</v>
      </c>
    </row>
    <row r="23" spans="1:10" outlineLevel="1" x14ac:dyDescent="0.2">
      <c r="A23" s="19" t="s">
        <v>47</v>
      </c>
      <c r="B23" s="20" t="s">
        <v>48</v>
      </c>
      <c r="C23" s="21">
        <v>0</v>
      </c>
      <c r="D23" s="22">
        <v>54530</v>
      </c>
      <c r="E23" s="21">
        <v>0</v>
      </c>
      <c r="F23" s="22">
        <v>66000</v>
      </c>
      <c r="G23" s="21">
        <v>0</v>
      </c>
      <c r="H23" s="22">
        <v>76903</v>
      </c>
      <c r="I23" s="21">
        <v>0</v>
      </c>
      <c r="J23" s="22">
        <v>84500</v>
      </c>
    </row>
    <row r="24" spans="1:10" outlineLevel="1" x14ac:dyDescent="0.2">
      <c r="A24" s="19" t="s">
        <v>49</v>
      </c>
      <c r="B24" s="20" t="s">
        <v>50</v>
      </c>
      <c r="C24" s="21">
        <v>0</v>
      </c>
      <c r="D24" s="22">
        <v>5920</v>
      </c>
      <c r="E24" s="21">
        <v>0</v>
      </c>
      <c r="F24" s="22">
        <v>12000</v>
      </c>
      <c r="G24" s="21">
        <v>0</v>
      </c>
      <c r="H24" s="22">
        <v>21456</v>
      </c>
      <c r="I24" s="21">
        <v>0</v>
      </c>
      <c r="J24" s="22">
        <v>13100</v>
      </c>
    </row>
    <row r="25" spans="1:10" outlineLevel="1" x14ac:dyDescent="0.2">
      <c r="A25" s="19" t="s">
        <v>51</v>
      </c>
      <c r="B25" s="20" t="s">
        <v>52</v>
      </c>
      <c r="C25" s="21">
        <v>0</v>
      </c>
      <c r="D25" s="22">
        <v>8080</v>
      </c>
      <c r="E25" s="21">
        <v>0</v>
      </c>
      <c r="F25" s="22">
        <v>15500</v>
      </c>
      <c r="G25" s="21">
        <v>0</v>
      </c>
      <c r="H25" s="22">
        <v>15457</v>
      </c>
      <c r="I25" s="21">
        <v>0</v>
      </c>
      <c r="J25" s="22">
        <v>13800</v>
      </c>
    </row>
    <row r="26" spans="1:10" outlineLevel="1" x14ac:dyDescent="0.2">
      <c r="A26" s="19" t="s">
        <v>53</v>
      </c>
      <c r="B26" s="20" t="s">
        <v>54</v>
      </c>
      <c r="C26" s="21">
        <v>0</v>
      </c>
      <c r="D26" s="22">
        <v>10525</v>
      </c>
      <c r="E26" s="21">
        <v>0</v>
      </c>
      <c r="F26" s="22">
        <v>17000</v>
      </c>
      <c r="G26" s="21">
        <v>0</v>
      </c>
      <c r="H26" s="22">
        <v>16989</v>
      </c>
      <c r="I26" s="21">
        <v>0</v>
      </c>
      <c r="J26" s="22">
        <v>15100</v>
      </c>
    </row>
    <row r="27" spans="1:10" outlineLevel="1" x14ac:dyDescent="0.2">
      <c r="A27" s="19" t="s">
        <v>55</v>
      </c>
      <c r="B27" s="20" t="s">
        <v>56</v>
      </c>
      <c r="C27" s="21">
        <v>0</v>
      </c>
      <c r="D27" s="22">
        <v>6080</v>
      </c>
      <c r="E27" s="21">
        <v>0</v>
      </c>
      <c r="F27" s="22">
        <v>10500</v>
      </c>
      <c r="G27" s="21">
        <v>0</v>
      </c>
      <c r="H27" s="22">
        <v>16899</v>
      </c>
      <c r="I27" s="21">
        <v>0</v>
      </c>
      <c r="J27" s="22">
        <v>12600</v>
      </c>
    </row>
    <row r="28" spans="1:10" outlineLevel="1" x14ac:dyDescent="0.2">
      <c r="A28" s="19" t="s">
        <v>57</v>
      </c>
      <c r="B28" s="20" t="s">
        <v>58</v>
      </c>
      <c r="C28" s="21">
        <v>0</v>
      </c>
      <c r="D28" s="22">
        <v>1475</v>
      </c>
      <c r="E28" s="21">
        <v>0</v>
      </c>
      <c r="F28" s="22">
        <v>4500</v>
      </c>
      <c r="G28" s="21">
        <v>0</v>
      </c>
      <c r="H28" s="22">
        <v>4100</v>
      </c>
      <c r="I28" s="21">
        <v>0</v>
      </c>
      <c r="J28" s="22">
        <v>1300</v>
      </c>
    </row>
    <row r="29" spans="1:10" outlineLevel="1" x14ac:dyDescent="0.2">
      <c r="A29" s="19" t="s">
        <v>59</v>
      </c>
      <c r="B29" s="20" t="s">
        <v>60</v>
      </c>
      <c r="C29" s="21">
        <v>0</v>
      </c>
      <c r="D29" s="22">
        <v>14235</v>
      </c>
      <c r="E29" s="21">
        <v>0</v>
      </c>
      <c r="F29" s="22">
        <v>19500</v>
      </c>
      <c r="G29" s="21">
        <v>0</v>
      </c>
      <c r="H29" s="22">
        <v>3900</v>
      </c>
      <c r="I29" s="21">
        <v>0</v>
      </c>
      <c r="J29" s="22">
        <v>24600</v>
      </c>
    </row>
    <row r="30" spans="1:10" outlineLevel="1" x14ac:dyDescent="0.2">
      <c r="A30" s="19" t="s">
        <v>61</v>
      </c>
      <c r="B30" s="20" t="s">
        <v>62</v>
      </c>
      <c r="C30" s="21">
        <v>0</v>
      </c>
      <c r="D30" s="22">
        <v>32910</v>
      </c>
      <c r="E30" s="21">
        <v>0</v>
      </c>
      <c r="F30" s="22">
        <v>38500</v>
      </c>
      <c r="G30" s="21">
        <v>0</v>
      </c>
      <c r="H30" s="22">
        <v>38999</v>
      </c>
      <c r="I30" s="21">
        <v>0</v>
      </c>
      <c r="J30" s="22">
        <v>58100</v>
      </c>
    </row>
    <row r="31" spans="1:10" outlineLevel="1" x14ac:dyDescent="0.2">
      <c r="A31" s="19" t="s">
        <v>63</v>
      </c>
      <c r="B31" s="20" t="s">
        <v>64</v>
      </c>
      <c r="C31" s="21">
        <v>0</v>
      </c>
      <c r="D31" s="22">
        <v>40795</v>
      </c>
      <c r="E31" s="21">
        <v>0</v>
      </c>
      <c r="F31" s="22">
        <v>46500</v>
      </c>
      <c r="G31" s="21">
        <v>0</v>
      </c>
      <c r="H31" s="22">
        <v>39956</v>
      </c>
      <c r="I31" s="21">
        <v>0</v>
      </c>
      <c r="J31" s="22">
        <v>70000</v>
      </c>
    </row>
    <row r="32" spans="1:10" outlineLevel="1" x14ac:dyDescent="0.2">
      <c r="A32" s="19" t="s">
        <v>65</v>
      </c>
      <c r="B32" s="20" t="s">
        <v>66</v>
      </c>
      <c r="C32" s="21">
        <v>0</v>
      </c>
      <c r="D32" s="22">
        <v>28205</v>
      </c>
      <c r="E32" s="21">
        <v>0</v>
      </c>
      <c r="F32" s="22">
        <v>33000</v>
      </c>
      <c r="G32" s="21">
        <v>0</v>
      </c>
      <c r="H32" s="22">
        <v>33456</v>
      </c>
      <c r="I32" s="21">
        <v>0</v>
      </c>
      <c r="J32" s="22">
        <v>52200</v>
      </c>
    </row>
    <row r="33" spans="1:10" outlineLevel="1" x14ac:dyDescent="0.2">
      <c r="A33" s="19" t="s">
        <v>67</v>
      </c>
      <c r="B33" s="20" t="s">
        <v>68</v>
      </c>
      <c r="C33" s="21">
        <v>0</v>
      </c>
      <c r="D33" s="22">
        <v>4240</v>
      </c>
      <c r="E33" s="21">
        <v>0</v>
      </c>
      <c r="F33" s="22">
        <v>8000</v>
      </c>
      <c r="G33" s="21">
        <v>0</v>
      </c>
      <c r="H33" s="22">
        <v>11345</v>
      </c>
      <c r="I33" s="21">
        <v>0</v>
      </c>
      <c r="J33" s="22">
        <v>3300</v>
      </c>
    </row>
    <row r="34" spans="1:10" outlineLevel="1" x14ac:dyDescent="0.2">
      <c r="A34" s="19" t="s">
        <v>69</v>
      </c>
      <c r="B34" s="20" t="s">
        <v>70</v>
      </c>
      <c r="C34" s="21">
        <v>0</v>
      </c>
      <c r="D34" s="22">
        <v>2830</v>
      </c>
      <c r="E34" s="21">
        <v>0</v>
      </c>
      <c r="F34" s="22">
        <v>4750</v>
      </c>
      <c r="G34" s="21">
        <v>0</v>
      </c>
      <c r="H34" s="22">
        <v>7980</v>
      </c>
      <c r="I34" s="21">
        <v>0</v>
      </c>
      <c r="J34" s="22">
        <v>2600</v>
      </c>
    </row>
    <row r="35" spans="1:10" outlineLevel="1" x14ac:dyDescent="0.2">
      <c r="A35" s="19" t="s">
        <v>71</v>
      </c>
      <c r="B35" s="20" t="s">
        <v>72</v>
      </c>
      <c r="C35" s="21">
        <v>0</v>
      </c>
      <c r="D35" s="22">
        <v>5825</v>
      </c>
      <c r="E35" s="21">
        <v>0</v>
      </c>
      <c r="F35" s="22">
        <v>10500</v>
      </c>
      <c r="G35" s="21">
        <v>0</v>
      </c>
      <c r="H35" s="22">
        <v>16567</v>
      </c>
      <c r="I35" s="21">
        <v>0</v>
      </c>
      <c r="J35" s="22">
        <v>12600</v>
      </c>
    </row>
    <row r="36" spans="1:10" outlineLevel="1" x14ac:dyDescent="0.2">
      <c r="A36" s="19" t="s">
        <v>73</v>
      </c>
      <c r="B36" s="20" t="s">
        <v>74</v>
      </c>
      <c r="C36" s="21">
        <v>0</v>
      </c>
      <c r="D36" s="22">
        <v>3300</v>
      </c>
      <c r="E36" s="21">
        <v>0</v>
      </c>
      <c r="F36" s="22">
        <v>4500</v>
      </c>
      <c r="G36" s="21">
        <v>0</v>
      </c>
      <c r="H36" s="22">
        <v>12345</v>
      </c>
      <c r="I36" s="21">
        <v>0</v>
      </c>
      <c r="J36" s="22">
        <v>2800</v>
      </c>
    </row>
    <row r="37" spans="1:10" outlineLevel="1" x14ac:dyDescent="0.2">
      <c r="A37" s="19" t="s">
        <v>75</v>
      </c>
      <c r="B37" s="20" t="s">
        <v>76</v>
      </c>
      <c r="C37" s="21">
        <v>0</v>
      </c>
      <c r="D37" s="22">
        <v>22740</v>
      </c>
      <c r="E37" s="21">
        <v>0</v>
      </c>
      <c r="F37" s="22">
        <v>28500</v>
      </c>
      <c r="G37" s="21">
        <v>0</v>
      </c>
      <c r="H37" s="22">
        <v>23456</v>
      </c>
      <c r="I37" s="21">
        <v>0</v>
      </c>
      <c r="J37" s="22">
        <v>29100</v>
      </c>
    </row>
    <row r="38" spans="1:10" outlineLevel="1" x14ac:dyDescent="0.2">
      <c r="A38" s="19" t="s">
        <v>77</v>
      </c>
      <c r="B38" s="20" t="s">
        <v>78</v>
      </c>
      <c r="C38" s="21">
        <v>0</v>
      </c>
      <c r="D38" s="22">
        <v>28665</v>
      </c>
      <c r="E38" s="21">
        <v>0</v>
      </c>
      <c r="F38" s="22">
        <v>33000</v>
      </c>
      <c r="G38" s="21">
        <v>0</v>
      </c>
      <c r="H38" s="22">
        <v>24789</v>
      </c>
      <c r="I38" s="21">
        <v>0</v>
      </c>
      <c r="J38" s="22">
        <v>35000</v>
      </c>
    </row>
    <row r="39" spans="1:10" outlineLevel="1" x14ac:dyDescent="0.2">
      <c r="A39" s="19" t="s">
        <v>79</v>
      </c>
      <c r="B39" s="20" t="s">
        <v>80</v>
      </c>
      <c r="C39" s="21">
        <v>0</v>
      </c>
      <c r="D39" s="22">
        <v>13620</v>
      </c>
      <c r="E39" s="21">
        <v>0</v>
      </c>
      <c r="F39" s="22">
        <v>22000</v>
      </c>
      <c r="G39" s="21">
        <v>0</v>
      </c>
      <c r="H39" s="22">
        <v>19890</v>
      </c>
      <c r="I39" s="21">
        <v>0</v>
      </c>
      <c r="J39" s="22">
        <v>28800</v>
      </c>
    </row>
    <row r="40" spans="1:10" outlineLevel="1" x14ac:dyDescent="0.2">
      <c r="A40" s="19" t="s">
        <v>81</v>
      </c>
      <c r="B40" s="20" t="s">
        <v>82</v>
      </c>
      <c r="C40" s="21">
        <v>0</v>
      </c>
      <c r="D40" s="22">
        <v>48115</v>
      </c>
      <c r="E40" s="21">
        <v>0</v>
      </c>
      <c r="F40" s="22">
        <v>65500</v>
      </c>
      <c r="G40" s="21">
        <v>0</v>
      </c>
      <c r="H40" s="22">
        <v>69876</v>
      </c>
      <c r="I40" s="21">
        <v>0</v>
      </c>
      <c r="J40" s="22">
        <v>77100</v>
      </c>
    </row>
    <row r="41" spans="1:10" outlineLevel="1" x14ac:dyDescent="0.2">
      <c r="A41" s="19" t="s">
        <v>83</v>
      </c>
      <c r="B41" s="20" t="s">
        <v>84</v>
      </c>
      <c r="C41" s="21">
        <v>0</v>
      </c>
      <c r="D41" s="22">
        <v>60440</v>
      </c>
      <c r="E41" s="21">
        <v>0</v>
      </c>
      <c r="F41" s="22">
        <v>79000</v>
      </c>
      <c r="G41" s="21">
        <v>0</v>
      </c>
      <c r="H41" s="22">
        <v>72345</v>
      </c>
      <c r="I41" s="21">
        <v>0</v>
      </c>
      <c r="J41" s="22">
        <v>91800</v>
      </c>
    </row>
    <row r="42" spans="1:10" outlineLevel="1" x14ac:dyDescent="0.2">
      <c r="A42" s="19" t="s">
        <v>85</v>
      </c>
      <c r="B42" s="20" t="s">
        <v>86</v>
      </c>
      <c r="C42" s="21">
        <v>0</v>
      </c>
      <c r="D42" s="22">
        <v>24170</v>
      </c>
      <c r="E42" s="21">
        <v>0</v>
      </c>
      <c r="F42" s="22">
        <v>29000</v>
      </c>
      <c r="G42" s="21">
        <v>0</v>
      </c>
      <c r="H42" s="22">
        <v>34567</v>
      </c>
      <c r="I42" s="21">
        <v>0</v>
      </c>
      <c r="J42" s="22">
        <v>46600</v>
      </c>
    </row>
    <row r="43" spans="1:10" outlineLevel="1" x14ac:dyDescent="0.2">
      <c r="A43" s="19" t="s">
        <v>87</v>
      </c>
      <c r="B43" s="20" t="s">
        <v>88</v>
      </c>
      <c r="C43" s="21">
        <v>0</v>
      </c>
      <c r="D43" s="22">
        <v>16660</v>
      </c>
      <c r="E43" s="21">
        <v>0</v>
      </c>
      <c r="F43" s="22">
        <v>29000</v>
      </c>
      <c r="G43" s="21">
        <v>0</v>
      </c>
      <c r="H43" s="22">
        <v>31567</v>
      </c>
      <c r="I43" s="21">
        <v>0</v>
      </c>
      <c r="J43" s="22">
        <v>27700</v>
      </c>
    </row>
    <row r="44" spans="1:10" outlineLevel="1" x14ac:dyDescent="0.2">
      <c r="A44" s="19" t="s">
        <v>89</v>
      </c>
      <c r="B44" s="20" t="s">
        <v>90</v>
      </c>
      <c r="C44" s="21">
        <v>0</v>
      </c>
      <c r="D44" s="22">
        <v>27365</v>
      </c>
      <c r="E44" s="21">
        <v>0</v>
      </c>
      <c r="F44" s="22">
        <v>34000</v>
      </c>
      <c r="G44" s="21">
        <v>0</v>
      </c>
      <c r="H44" s="22">
        <v>26001</v>
      </c>
      <c r="I44" s="21">
        <v>0</v>
      </c>
      <c r="J44" s="22">
        <v>33600</v>
      </c>
    </row>
    <row r="45" spans="1:10" outlineLevel="1" x14ac:dyDescent="0.2">
      <c r="A45" s="19" t="s">
        <v>91</v>
      </c>
      <c r="B45" s="20" t="s">
        <v>92</v>
      </c>
      <c r="C45" s="21">
        <v>0</v>
      </c>
      <c r="D45" s="22">
        <v>27460</v>
      </c>
      <c r="E45" s="21">
        <v>0</v>
      </c>
      <c r="F45" s="22">
        <v>43500</v>
      </c>
      <c r="G45" s="21">
        <v>0</v>
      </c>
      <c r="H45" s="22">
        <v>39804</v>
      </c>
      <c r="I45" s="21">
        <v>0</v>
      </c>
      <c r="J45" s="22">
        <v>55200</v>
      </c>
    </row>
    <row r="46" spans="1:10" outlineLevel="1" x14ac:dyDescent="0.2">
      <c r="A46" s="19" t="s">
        <v>93</v>
      </c>
      <c r="B46" s="20" t="s">
        <v>94</v>
      </c>
      <c r="C46" s="21">
        <v>0</v>
      </c>
      <c r="D46" s="22">
        <v>5260</v>
      </c>
      <c r="E46" s="21">
        <v>0</v>
      </c>
      <c r="F46" s="22">
        <v>7000</v>
      </c>
      <c r="G46" s="21">
        <v>0</v>
      </c>
      <c r="H46" s="22">
        <v>15456</v>
      </c>
      <c r="I46" s="21">
        <v>0</v>
      </c>
      <c r="J46" s="22">
        <v>6600</v>
      </c>
    </row>
    <row r="47" spans="1:10" ht="13.5" thickBot="1" x14ac:dyDescent="0.25">
      <c r="A47" s="5" t="s">
        <v>95</v>
      </c>
      <c r="B47" s="5"/>
      <c r="C47" s="23" t="s">
        <v>0</v>
      </c>
      <c r="D47" s="24">
        <f>SUM(D16:D46)</f>
        <v>712120</v>
      </c>
      <c r="E47" s="23" t="s">
        <v>0</v>
      </c>
      <c r="F47" s="24">
        <f>SUM(F16:F46)</f>
        <v>946750</v>
      </c>
      <c r="G47" s="23" t="s">
        <v>0</v>
      </c>
      <c r="H47" s="24">
        <f>SUM(H16:H46)</f>
        <v>966879</v>
      </c>
      <c r="I47" s="23" t="s">
        <v>0</v>
      </c>
      <c r="J47" s="24">
        <f>SUM(J16:J46)</f>
        <v>1169000</v>
      </c>
    </row>
    <row r="48" spans="1:10" x14ac:dyDescent="0.2">
      <c r="A48" s="7" t="s">
        <v>96</v>
      </c>
      <c r="B48" s="7"/>
      <c r="C48" s="6" t="s">
        <v>0</v>
      </c>
      <c r="D48" s="6"/>
      <c r="E48" s="6" t="s">
        <v>0</v>
      </c>
      <c r="F48" s="6"/>
      <c r="G48" s="6" t="s">
        <v>0</v>
      </c>
      <c r="H48" s="6"/>
      <c r="I48" s="6" t="s">
        <v>0</v>
      </c>
      <c r="J48" s="6"/>
    </row>
    <row r="49" spans="1:10" outlineLevel="1" x14ac:dyDescent="0.2">
      <c r="A49" s="19" t="s">
        <v>24</v>
      </c>
      <c r="B49" s="20" t="s">
        <v>97</v>
      </c>
      <c r="C49" s="21">
        <v>0</v>
      </c>
      <c r="D49" s="22">
        <v>2.5</v>
      </c>
      <c r="E49" s="21">
        <v>0</v>
      </c>
      <c r="F49" s="22">
        <v>7</v>
      </c>
      <c r="G49" s="21">
        <v>0</v>
      </c>
      <c r="H49" s="22">
        <v>34</v>
      </c>
      <c r="I49" s="21">
        <v>0</v>
      </c>
      <c r="J49" s="22">
        <v>7</v>
      </c>
    </row>
    <row r="50" spans="1:10" outlineLevel="1" x14ac:dyDescent="0.2">
      <c r="A50" s="19" t="s">
        <v>26</v>
      </c>
      <c r="B50" s="20" t="s">
        <v>98</v>
      </c>
      <c r="C50" s="21">
        <v>0</v>
      </c>
      <c r="D50" s="22">
        <v>130</v>
      </c>
      <c r="E50" s="21">
        <v>0</v>
      </c>
      <c r="F50" s="22">
        <v>300</v>
      </c>
      <c r="G50" s="21">
        <v>0</v>
      </c>
      <c r="H50" s="22">
        <v>284</v>
      </c>
      <c r="I50" s="21">
        <v>0</v>
      </c>
      <c r="J50" s="22">
        <v>254</v>
      </c>
    </row>
    <row r="51" spans="1:10" outlineLevel="1" x14ac:dyDescent="0.2">
      <c r="A51" s="19" t="s">
        <v>28</v>
      </c>
      <c r="B51" s="20" t="s">
        <v>99</v>
      </c>
      <c r="C51" s="21">
        <v>0</v>
      </c>
      <c r="D51" s="22">
        <v>175</v>
      </c>
      <c r="E51" s="21">
        <v>0</v>
      </c>
      <c r="F51" s="22">
        <v>194</v>
      </c>
      <c r="G51" s="21">
        <v>0</v>
      </c>
      <c r="H51" s="22">
        <v>185</v>
      </c>
      <c r="I51" s="21">
        <v>0</v>
      </c>
      <c r="J51" s="22">
        <v>110</v>
      </c>
    </row>
    <row r="52" spans="1:10" outlineLevel="1" x14ac:dyDescent="0.2">
      <c r="A52" s="19" t="s">
        <v>30</v>
      </c>
      <c r="B52" s="20" t="s">
        <v>100</v>
      </c>
      <c r="C52" s="21">
        <v>0</v>
      </c>
      <c r="D52" s="22">
        <v>150</v>
      </c>
      <c r="E52" s="21">
        <v>0</v>
      </c>
      <c r="F52" s="22">
        <v>191</v>
      </c>
      <c r="G52" s="21">
        <v>0</v>
      </c>
      <c r="H52" s="22">
        <v>299</v>
      </c>
      <c r="I52" s="21">
        <v>0</v>
      </c>
      <c r="J52" s="22">
        <v>192</v>
      </c>
    </row>
    <row r="53" spans="1:10" outlineLevel="1" x14ac:dyDescent="0.2">
      <c r="A53" s="19" t="s">
        <v>32</v>
      </c>
      <c r="B53" s="20" t="s">
        <v>101</v>
      </c>
      <c r="C53" s="21">
        <v>0</v>
      </c>
      <c r="D53" s="22">
        <v>6</v>
      </c>
      <c r="E53" s="21">
        <v>0</v>
      </c>
      <c r="F53" s="22">
        <v>5</v>
      </c>
      <c r="G53" s="21">
        <v>0</v>
      </c>
      <c r="H53" s="22">
        <v>45</v>
      </c>
      <c r="I53" s="21">
        <v>0</v>
      </c>
      <c r="J53" s="22">
        <v>10.7</v>
      </c>
    </row>
    <row r="54" spans="1:10" outlineLevel="1" x14ac:dyDescent="0.2">
      <c r="A54" s="19" t="s">
        <v>34</v>
      </c>
      <c r="B54" s="20" t="s">
        <v>102</v>
      </c>
      <c r="C54" s="21">
        <v>0</v>
      </c>
      <c r="D54" s="22">
        <v>4975</v>
      </c>
      <c r="E54" s="21">
        <v>0</v>
      </c>
      <c r="F54" s="22">
        <v>7900</v>
      </c>
      <c r="G54" s="21">
        <v>0</v>
      </c>
      <c r="H54" s="22">
        <v>9000</v>
      </c>
      <c r="I54" s="21">
        <v>0</v>
      </c>
      <c r="J54" s="22">
        <v>8160</v>
      </c>
    </row>
    <row r="55" spans="1:10" outlineLevel="1" x14ac:dyDescent="0.2">
      <c r="A55" s="19" t="s">
        <v>36</v>
      </c>
      <c r="B55" s="20" t="s">
        <v>103</v>
      </c>
      <c r="C55" s="21">
        <v>0</v>
      </c>
      <c r="D55" s="22">
        <v>4350</v>
      </c>
      <c r="E55" s="21">
        <v>0</v>
      </c>
      <c r="F55" s="22">
        <v>3500</v>
      </c>
      <c r="G55" s="21">
        <v>0</v>
      </c>
      <c r="H55" s="22">
        <v>10789</v>
      </c>
      <c r="I55" s="21">
        <v>0</v>
      </c>
      <c r="J55" s="22">
        <v>5980</v>
      </c>
    </row>
    <row r="56" spans="1:10" outlineLevel="1" x14ac:dyDescent="0.2">
      <c r="A56" s="19" t="s">
        <v>47</v>
      </c>
      <c r="B56" s="20" t="s">
        <v>104</v>
      </c>
      <c r="C56" s="21">
        <v>0</v>
      </c>
      <c r="D56" s="22">
        <v>1200</v>
      </c>
      <c r="E56" s="21">
        <v>0</v>
      </c>
      <c r="F56" s="22">
        <v>2150</v>
      </c>
      <c r="G56" s="21">
        <v>0</v>
      </c>
      <c r="H56" s="22">
        <v>1989</v>
      </c>
      <c r="I56" s="21">
        <v>0</v>
      </c>
      <c r="J56" s="22">
        <v>1890</v>
      </c>
    </row>
    <row r="57" spans="1:10" outlineLevel="1" x14ac:dyDescent="0.2">
      <c r="A57" s="19" t="s">
        <v>49</v>
      </c>
      <c r="B57" s="20" t="s">
        <v>105</v>
      </c>
      <c r="C57" s="21">
        <v>0</v>
      </c>
      <c r="D57" s="22">
        <v>50</v>
      </c>
      <c r="E57" s="21">
        <v>0</v>
      </c>
      <c r="F57" s="22">
        <v>275</v>
      </c>
      <c r="G57" s="21">
        <v>0</v>
      </c>
      <c r="H57" s="22">
        <v>100</v>
      </c>
      <c r="I57" s="21">
        <v>0</v>
      </c>
      <c r="J57" s="22">
        <v>116</v>
      </c>
    </row>
    <row r="58" spans="1:10" outlineLevel="1" x14ac:dyDescent="0.2">
      <c r="A58" s="19" t="s">
        <v>51</v>
      </c>
      <c r="B58" s="20" t="s">
        <v>106</v>
      </c>
      <c r="C58" s="21">
        <v>0</v>
      </c>
      <c r="D58" s="22">
        <v>5</v>
      </c>
      <c r="E58" s="21">
        <v>0</v>
      </c>
      <c r="F58" s="22">
        <v>6.25</v>
      </c>
      <c r="G58" s="21">
        <v>0</v>
      </c>
      <c r="H58" s="22">
        <v>20</v>
      </c>
      <c r="I58" s="21">
        <v>0</v>
      </c>
      <c r="J58" s="22">
        <v>12.2</v>
      </c>
    </row>
    <row r="59" spans="1:10" outlineLevel="1" x14ac:dyDescent="0.2">
      <c r="A59" s="19" t="s">
        <v>53</v>
      </c>
      <c r="B59" s="20" t="s">
        <v>107</v>
      </c>
      <c r="C59" s="21">
        <v>0</v>
      </c>
      <c r="D59" s="22">
        <v>300</v>
      </c>
      <c r="E59" s="21">
        <v>0</v>
      </c>
      <c r="F59" s="22">
        <v>135</v>
      </c>
      <c r="G59" s="21">
        <v>0</v>
      </c>
      <c r="H59" s="22">
        <v>600</v>
      </c>
      <c r="I59" s="21">
        <v>0</v>
      </c>
      <c r="J59" s="22">
        <v>230</v>
      </c>
    </row>
    <row r="60" spans="1:10" outlineLevel="1" x14ac:dyDescent="0.2">
      <c r="A60" s="19" t="s">
        <v>55</v>
      </c>
      <c r="B60" s="20" t="s">
        <v>108</v>
      </c>
      <c r="C60" s="21">
        <v>0</v>
      </c>
      <c r="D60" s="22">
        <v>15</v>
      </c>
      <c r="E60" s="21">
        <v>0</v>
      </c>
      <c r="F60" s="22">
        <v>25</v>
      </c>
      <c r="G60" s="21">
        <v>0</v>
      </c>
      <c r="H60" s="22">
        <v>68</v>
      </c>
      <c r="I60" s="21">
        <v>0</v>
      </c>
      <c r="J60" s="22">
        <v>66</v>
      </c>
    </row>
    <row r="61" spans="1:10" outlineLevel="1" x14ac:dyDescent="0.2">
      <c r="A61" s="19" t="s">
        <v>57</v>
      </c>
      <c r="B61" s="20" t="s">
        <v>109</v>
      </c>
      <c r="C61" s="21">
        <v>0</v>
      </c>
      <c r="D61" s="22">
        <v>50</v>
      </c>
      <c r="E61" s="21">
        <v>0</v>
      </c>
      <c r="F61" s="22">
        <v>97</v>
      </c>
      <c r="G61" s="21">
        <v>0</v>
      </c>
      <c r="H61" s="22">
        <v>87</v>
      </c>
      <c r="I61" s="21">
        <v>0</v>
      </c>
      <c r="J61" s="22">
        <v>92</v>
      </c>
    </row>
    <row r="62" spans="1:10" outlineLevel="1" x14ac:dyDescent="0.2">
      <c r="A62" s="19" t="s">
        <v>59</v>
      </c>
      <c r="B62" s="20" t="s">
        <v>110</v>
      </c>
      <c r="C62" s="21">
        <v>0</v>
      </c>
      <c r="D62" s="22">
        <v>175</v>
      </c>
      <c r="E62" s="21">
        <v>0</v>
      </c>
      <c r="F62" s="22">
        <v>265</v>
      </c>
      <c r="G62" s="21">
        <v>0</v>
      </c>
      <c r="H62" s="22">
        <v>165</v>
      </c>
      <c r="I62" s="21">
        <v>0</v>
      </c>
      <c r="J62" s="22">
        <v>110</v>
      </c>
    </row>
    <row r="63" spans="1:10" outlineLevel="1" x14ac:dyDescent="0.2">
      <c r="A63" s="19" t="s">
        <v>61</v>
      </c>
      <c r="B63" s="20" t="s">
        <v>111</v>
      </c>
      <c r="C63" s="21">
        <v>0</v>
      </c>
      <c r="D63" s="22">
        <v>160</v>
      </c>
      <c r="E63" s="21">
        <v>0</v>
      </c>
      <c r="F63" s="22">
        <v>210</v>
      </c>
      <c r="G63" s="21">
        <v>0</v>
      </c>
      <c r="H63" s="22">
        <v>292</v>
      </c>
      <c r="I63" s="21">
        <v>0</v>
      </c>
      <c r="J63" s="22">
        <v>198</v>
      </c>
    </row>
    <row r="64" spans="1:10" outlineLevel="1" x14ac:dyDescent="0.2">
      <c r="A64" s="19" t="s">
        <v>63</v>
      </c>
      <c r="B64" s="20" t="s">
        <v>112</v>
      </c>
      <c r="C64" s="21">
        <v>0</v>
      </c>
      <c r="D64" s="22">
        <v>160</v>
      </c>
      <c r="E64" s="21">
        <v>0</v>
      </c>
      <c r="F64" s="22">
        <v>215</v>
      </c>
      <c r="G64" s="21">
        <v>0</v>
      </c>
      <c r="H64" s="22">
        <v>305</v>
      </c>
      <c r="I64" s="21">
        <v>0</v>
      </c>
      <c r="J64" s="22">
        <v>294</v>
      </c>
    </row>
    <row r="65" spans="1:10" outlineLevel="1" x14ac:dyDescent="0.2">
      <c r="A65" s="19" t="s">
        <v>65</v>
      </c>
      <c r="B65" s="20" t="s">
        <v>113</v>
      </c>
      <c r="C65" s="21">
        <v>0</v>
      </c>
      <c r="D65" s="22">
        <v>150</v>
      </c>
      <c r="E65" s="21">
        <v>0</v>
      </c>
      <c r="F65" s="22">
        <v>200</v>
      </c>
      <c r="G65" s="21">
        <v>0</v>
      </c>
      <c r="H65" s="22">
        <v>290</v>
      </c>
      <c r="I65" s="21">
        <v>0</v>
      </c>
      <c r="J65" s="22">
        <v>181</v>
      </c>
    </row>
    <row r="66" spans="1:10" outlineLevel="1" x14ac:dyDescent="0.2">
      <c r="A66" s="19" t="s">
        <v>67</v>
      </c>
      <c r="B66" s="20" t="s">
        <v>114</v>
      </c>
      <c r="C66" s="21">
        <v>0</v>
      </c>
      <c r="D66" s="22">
        <v>130</v>
      </c>
      <c r="E66" s="21">
        <v>0</v>
      </c>
      <c r="F66" s="22">
        <v>345</v>
      </c>
      <c r="G66" s="21">
        <v>0</v>
      </c>
      <c r="H66" s="22">
        <v>288</v>
      </c>
      <c r="I66" s="21">
        <v>0</v>
      </c>
      <c r="J66" s="22">
        <v>256</v>
      </c>
    </row>
    <row r="67" spans="1:10" outlineLevel="1" x14ac:dyDescent="0.2">
      <c r="A67" s="19" t="s">
        <v>69</v>
      </c>
      <c r="B67" s="20" t="s">
        <v>115</v>
      </c>
      <c r="C67" s="21">
        <v>0</v>
      </c>
      <c r="D67" s="22">
        <v>10</v>
      </c>
      <c r="E67" s="21">
        <v>0</v>
      </c>
      <c r="F67" s="22">
        <v>6</v>
      </c>
      <c r="G67" s="21">
        <v>0</v>
      </c>
      <c r="H67" s="22">
        <v>55</v>
      </c>
      <c r="I67" s="21">
        <v>0</v>
      </c>
      <c r="J67" s="22">
        <v>8.8000000000000007</v>
      </c>
    </row>
    <row r="68" spans="1:10" outlineLevel="1" x14ac:dyDescent="0.2">
      <c r="A68" s="19" t="s">
        <v>71</v>
      </c>
      <c r="B68" s="20" t="s">
        <v>116</v>
      </c>
      <c r="C68" s="21">
        <v>0</v>
      </c>
      <c r="D68" s="22">
        <v>5</v>
      </c>
      <c r="E68" s="21">
        <v>0</v>
      </c>
      <c r="F68" s="22">
        <v>7</v>
      </c>
      <c r="G68" s="21">
        <v>0</v>
      </c>
      <c r="H68" s="22">
        <v>55</v>
      </c>
      <c r="I68" s="21">
        <v>0</v>
      </c>
      <c r="J68" s="22">
        <v>7.9</v>
      </c>
    </row>
    <row r="69" spans="1:10" outlineLevel="1" x14ac:dyDescent="0.2">
      <c r="A69" s="19" t="s">
        <v>73</v>
      </c>
      <c r="B69" s="20" t="s">
        <v>117</v>
      </c>
      <c r="C69" s="21">
        <v>0</v>
      </c>
      <c r="D69" s="22">
        <v>100</v>
      </c>
      <c r="E69" s="21">
        <v>0</v>
      </c>
      <c r="F69" s="22">
        <v>295</v>
      </c>
      <c r="G69" s="21">
        <v>0</v>
      </c>
      <c r="H69" s="22">
        <v>98</v>
      </c>
      <c r="I69" s="21">
        <v>0</v>
      </c>
      <c r="J69" s="22">
        <v>135</v>
      </c>
    </row>
    <row r="70" spans="1:10" outlineLevel="1" x14ac:dyDescent="0.2">
      <c r="A70" s="19" t="s">
        <v>75</v>
      </c>
      <c r="B70" s="20" t="s">
        <v>118</v>
      </c>
      <c r="C70" s="21">
        <v>0</v>
      </c>
      <c r="D70" s="22">
        <v>50</v>
      </c>
      <c r="E70" s="21">
        <v>0</v>
      </c>
      <c r="F70" s="22">
        <v>106</v>
      </c>
      <c r="G70" s="21">
        <v>0</v>
      </c>
      <c r="H70" s="22">
        <v>240</v>
      </c>
      <c r="I70" s="21">
        <v>0</v>
      </c>
      <c r="J70" s="22">
        <v>136</v>
      </c>
    </row>
    <row r="71" spans="1:10" outlineLevel="1" x14ac:dyDescent="0.2">
      <c r="A71" s="19" t="s">
        <v>77</v>
      </c>
      <c r="B71" s="20" t="s">
        <v>119</v>
      </c>
      <c r="C71" s="21">
        <v>0</v>
      </c>
      <c r="D71" s="22">
        <v>225</v>
      </c>
      <c r="E71" s="21">
        <v>0</v>
      </c>
      <c r="F71" s="22">
        <v>318</v>
      </c>
      <c r="G71" s="21">
        <v>0</v>
      </c>
      <c r="H71" s="22">
        <v>345</v>
      </c>
      <c r="I71" s="21">
        <v>0</v>
      </c>
      <c r="J71" s="22">
        <v>359</v>
      </c>
    </row>
    <row r="72" spans="1:10" outlineLevel="1" x14ac:dyDescent="0.2">
      <c r="A72" s="19" t="s">
        <v>79</v>
      </c>
      <c r="B72" s="20" t="s">
        <v>120</v>
      </c>
      <c r="C72" s="21">
        <v>0</v>
      </c>
      <c r="D72" s="22">
        <v>75</v>
      </c>
      <c r="E72" s="21">
        <v>0</v>
      </c>
      <c r="F72" s="22">
        <v>185</v>
      </c>
      <c r="G72" s="21">
        <v>0</v>
      </c>
      <c r="H72" s="22">
        <v>345</v>
      </c>
      <c r="I72" s="21">
        <v>0</v>
      </c>
      <c r="J72" s="22">
        <v>184</v>
      </c>
    </row>
    <row r="73" spans="1:10" outlineLevel="1" x14ac:dyDescent="0.2">
      <c r="A73" s="19" t="s">
        <v>81</v>
      </c>
      <c r="B73" s="20" t="s">
        <v>121</v>
      </c>
      <c r="C73" s="21">
        <v>0</v>
      </c>
      <c r="D73" s="22">
        <v>100</v>
      </c>
      <c r="E73" s="21">
        <v>0</v>
      </c>
      <c r="F73" s="22">
        <v>105</v>
      </c>
      <c r="G73" s="21">
        <v>0</v>
      </c>
      <c r="H73" s="22">
        <v>56</v>
      </c>
      <c r="I73" s="21">
        <v>0</v>
      </c>
      <c r="J73" s="22">
        <v>118</v>
      </c>
    </row>
    <row r="74" spans="1:10" outlineLevel="1" x14ac:dyDescent="0.2">
      <c r="A74" s="19" t="s">
        <v>83</v>
      </c>
      <c r="B74" s="20" t="s">
        <v>122</v>
      </c>
      <c r="C74" s="21">
        <v>0</v>
      </c>
      <c r="D74" s="22">
        <v>75</v>
      </c>
      <c r="E74" s="21">
        <v>0</v>
      </c>
      <c r="F74" s="22">
        <v>205</v>
      </c>
      <c r="G74" s="21">
        <v>0</v>
      </c>
      <c r="H74" s="22">
        <v>222</v>
      </c>
      <c r="I74" s="21">
        <v>0</v>
      </c>
      <c r="J74" s="22">
        <v>120</v>
      </c>
    </row>
    <row r="75" spans="1:10" outlineLevel="1" x14ac:dyDescent="0.2">
      <c r="A75" s="19" t="s">
        <v>85</v>
      </c>
      <c r="B75" s="20" t="s">
        <v>123</v>
      </c>
      <c r="C75" s="21">
        <v>0</v>
      </c>
      <c r="D75" s="22">
        <v>100</v>
      </c>
      <c r="E75" s="21">
        <v>0</v>
      </c>
      <c r="F75" s="22">
        <v>92</v>
      </c>
      <c r="G75" s="21">
        <v>0</v>
      </c>
      <c r="H75" s="22">
        <v>455</v>
      </c>
      <c r="I75" s="21">
        <v>0</v>
      </c>
      <c r="J75" s="22">
        <v>100</v>
      </c>
    </row>
    <row r="76" spans="1:10" outlineLevel="1" x14ac:dyDescent="0.2">
      <c r="A76" s="19" t="s">
        <v>87</v>
      </c>
      <c r="B76" s="20" t="s">
        <v>124</v>
      </c>
      <c r="C76" s="21">
        <v>0</v>
      </c>
      <c r="D76" s="22">
        <v>10</v>
      </c>
      <c r="E76" s="21">
        <v>0</v>
      </c>
      <c r="F76" s="22">
        <v>1.25</v>
      </c>
      <c r="G76" s="21">
        <v>0</v>
      </c>
      <c r="H76" s="22">
        <v>12</v>
      </c>
      <c r="I76" s="21">
        <v>0</v>
      </c>
      <c r="J76" s="22">
        <v>7.6</v>
      </c>
    </row>
    <row r="77" spans="1:10" outlineLevel="1" x14ac:dyDescent="0.2">
      <c r="A77" s="19" t="s">
        <v>89</v>
      </c>
      <c r="B77" s="20" t="s">
        <v>125</v>
      </c>
      <c r="C77" s="21">
        <v>0</v>
      </c>
      <c r="D77" s="22">
        <v>75</v>
      </c>
      <c r="E77" s="21">
        <v>0</v>
      </c>
      <c r="F77" s="22">
        <v>125</v>
      </c>
      <c r="G77" s="21">
        <v>0</v>
      </c>
      <c r="H77" s="22">
        <v>59</v>
      </c>
      <c r="I77" s="21">
        <v>0</v>
      </c>
      <c r="J77" s="22">
        <v>134</v>
      </c>
    </row>
    <row r="78" spans="1:10" outlineLevel="1" x14ac:dyDescent="0.2">
      <c r="A78" s="19" t="s">
        <v>91</v>
      </c>
      <c r="B78" s="20" t="s">
        <v>126</v>
      </c>
      <c r="C78" s="21">
        <v>0</v>
      </c>
      <c r="D78" s="22">
        <v>10</v>
      </c>
      <c r="E78" s="21">
        <v>0</v>
      </c>
      <c r="F78" s="22">
        <v>2.5</v>
      </c>
      <c r="G78" s="21">
        <v>0</v>
      </c>
      <c r="H78" s="22">
        <v>45</v>
      </c>
      <c r="I78" s="21">
        <v>0</v>
      </c>
      <c r="J78" s="22">
        <v>9.6</v>
      </c>
    </row>
    <row r="79" spans="1:10" outlineLevel="1" x14ac:dyDescent="0.2">
      <c r="A79" s="19" t="s">
        <v>93</v>
      </c>
      <c r="B79" s="20" t="s">
        <v>127</v>
      </c>
      <c r="C79" s="21">
        <v>0</v>
      </c>
      <c r="D79" s="22">
        <v>2</v>
      </c>
      <c r="E79" s="21">
        <v>0</v>
      </c>
      <c r="F79" s="22">
        <v>8</v>
      </c>
      <c r="G79" s="21">
        <v>0</v>
      </c>
      <c r="H79" s="22">
        <v>3</v>
      </c>
      <c r="I79" s="21">
        <v>0</v>
      </c>
      <c r="J79" s="22">
        <v>14.4</v>
      </c>
    </row>
    <row r="80" spans="1:10" outlineLevel="1" x14ac:dyDescent="0.2">
      <c r="A80" s="19" t="s">
        <v>128</v>
      </c>
      <c r="B80" s="20" t="s">
        <v>129</v>
      </c>
      <c r="C80" s="21">
        <v>0</v>
      </c>
      <c r="D80" s="22">
        <v>50</v>
      </c>
      <c r="E80" s="21">
        <v>0</v>
      </c>
      <c r="F80" s="22">
        <v>135</v>
      </c>
      <c r="G80" s="21">
        <v>0</v>
      </c>
      <c r="H80" s="22">
        <v>256</v>
      </c>
      <c r="I80" s="21">
        <v>0</v>
      </c>
      <c r="J80" s="22">
        <v>157</v>
      </c>
    </row>
    <row r="81" spans="1:10" outlineLevel="1" x14ac:dyDescent="0.2">
      <c r="A81" s="19" t="s">
        <v>130</v>
      </c>
      <c r="B81" s="20" t="s">
        <v>131</v>
      </c>
      <c r="C81" s="21">
        <v>0</v>
      </c>
      <c r="D81" s="22">
        <v>150</v>
      </c>
      <c r="E81" s="21">
        <v>0</v>
      </c>
      <c r="F81" s="22">
        <v>550</v>
      </c>
      <c r="G81" s="21">
        <v>0</v>
      </c>
      <c r="H81" s="22">
        <v>293</v>
      </c>
      <c r="I81" s="21">
        <v>0</v>
      </c>
      <c r="J81" s="22">
        <v>611</v>
      </c>
    </row>
    <row r="82" spans="1:10" outlineLevel="1" x14ac:dyDescent="0.2">
      <c r="A82" s="19" t="s">
        <v>132</v>
      </c>
      <c r="B82" s="20" t="s">
        <v>133</v>
      </c>
      <c r="C82" s="21">
        <v>0</v>
      </c>
      <c r="D82" s="22">
        <v>8</v>
      </c>
      <c r="E82" s="21">
        <v>0</v>
      </c>
      <c r="F82" s="22">
        <v>5</v>
      </c>
      <c r="G82" s="21">
        <v>0</v>
      </c>
      <c r="H82" s="22">
        <v>18</v>
      </c>
      <c r="I82" s="21">
        <v>0</v>
      </c>
      <c r="J82" s="22">
        <v>5.8</v>
      </c>
    </row>
    <row r="83" spans="1:10" outlineLevel="1" x14ac:dyDescent="0.2">
      <c r="A83" s="19" t="s">
        <v>134</v>
      </c>
      <c r="B83" s="20" t="s">
        <v>135</v>
      </c>
      <c r="C83" s="21">
        <v>0</v>
      </c>
      <c r="D83" s="22">
        <v>2</v>
      </c>
      <c r="E83" s="21">
        <v>0</v>
      </c>
      <c r="F83" s="22">
        <v>1.5</v>
      </c>
      <c r="G83" s="21">
        <v>0</v>
      </c>
      <c r="H83" s="22">
        <v>3.25</v>
      </c>
      <c r="I83" s="21">
        <v>0</v>
      </c>
      <c r="J83" s="22">
        <v>1.62</v>
      </c>
    </row>
    <row r="84" spans="1:10" outlineLevel="1" x14ac:dyDescent="0.2">
      <c r="A84" s="19" t="s">
        <v>136</v>
      </c>
      <c r="B84" s="20" t="s">
        <v>137</v>
      </c>
      <c r="C84" s="21">
        <v>0</v>
      </c>
      <c r="D84" s="22">
        <v>100</v>
      </c>
      <c r="E84" s="21">
        <v>0</v>
      </c>
      <c r="F84" s="22">
        <v>500</v>
      </c>
      <c r="G84" s="21">
        <v>0</v>
      </c>
      <c r="H84" s="22">
        <v>455</v>
      </c>
      <c r="I84" s="21">
        <v>0</v>
      </c>
      <c r="J84" s="22">
        <v>633</v>
      </c>
    </row>
    <row r="85" spans="1:10" outlineLevel="1" x14ac:dyDescent="0.2">
      <c r="A85" s="19" t="s">
        <v>138</v>
      </c>
      <c r="B85" s="20" t="s">
        <v>139</v>
      </c>
      <c r="C85" s="21">
        <v>0</v>
      </c>
      <c r="D85" s="22">
        <v>90</v>
      </c>
      <c r="E85" s="21">
        <v>0</v>
      </c>
      <c r="F85" s="22">
        <v>165</v>
      </c>
      <c r="G85" s="21">
        <v>0</v>
      </c>
      <c r="H85" s="22">
        <v>334</v>
      </c>
      <c r="I85" s="21">
        <v>0</v>
      </c>
      <c r="J85" s="22">
        <v>337</v>
      </c>
    </row>
    <row r="86" spans="1:10" outlineLevel="1" x14ac:dyDescent="0.2">
      <c r="A86" s="19" t="s">
        <v>140</v>
      </c>
      <c r="B86" s="20" t="s">
        <v>141</v>
      </c>
      <c r="C86" s="21">
        <v>0</v>
      </c>
      <c r="D86" s="22">
        <v>95</v>
      </c>
      <c r="E86" s="21">
        <v>0</v>
      </c>
      <c r="F86" s="22">
        <v>205</v>
      </c>
      <c r="G86" s="21">
        <v>0</v>
      </c>
      <c r="H86" s="22">
        <v>345</v>
      </c>
      <c r="I86" s="21">
        <v>0</v>
      </c>
      <c r="J86" s="22">
        <v>214</v>
      </c>
    </row>
    <row r="87" spans="1:10" outlineLevel="1" x14ac:dyDescent="0.2">
      <c r="A87" s="19" t="s">
        <v>142</v>
      </c>
      <c r="B87" s="20" t="s">
        <v>143</v>
      </c>
      <c r="C87" s="21">
        <v>0</v>
      </c>
      <c r="D87" s="22">
        <v>110</v>
      </c>
      <c r="E87" s="21">
        <v>0</v>
      </c>
      <c r="F87" s="22">
        <v>400</v>
      </c>
      <c r="G87" s="21">
        <v>0</v>
      </c>
      <c r="H87" s="22">
        <v>1800</v>
      </c>
      <c r="I87" s="21">
        <v>0</v>
      </c>
      <c r="J87" s="22">
        <v>400</v>
      </c>
    </row>
    <row r="88" spans="1:10" outlineLevel="1" x14ac:dyDescent="0.2">
      <c r="A88" s="19" t="s">
        <v>144</v>
      </c>
      <c r="B88" s="20" t="s">
        <v>145</v>
      </c>
      <c r="C88" s="21">
        <v>0</v>
      </c>
      <c r="D88" s="22">
        <v>20</v>
      </c>
      <c r="E88" s="21">
        <v>0</v>
      </c>
      <c r="F88" s="22">
        <v>51</v>
      </c>
      <c r="G88" s="21">
        <v>0</v>
      </c>
      <c r="H88" s="22">
        <v>78</v>
      </c>
      <c r="I88" s="21">
        <v>0</v>
      </c>
      <c r="J88" s="22">
        <v>74</v>
      </c>
    </row>
    <row r="89" spans="1:10" outlineLevel="1" x14ac:dyDescent="0.2">
      <c r="A89" s="19" t="s">
        <v>146</v>
      </c>
      <c r="B89" s="20" t="s">
        <v>147</v>
      </c>
      <c r="C89" s="21">
        <v>0</v>
      </c>
      <c r="D89" s="22">
        <v>3.25</v>
      </c>
      <c r="E89" s="21">
        <v>0</v>
      </c>
      <c r="F89" s="22">
        <v>3</v>
      </c>
      <c r="G89" s="21">
        <v>0</v>
      </c>
      <c r="H89" s="22">
        <v>3.25</v>
      </c>
      <c r="I89" s="21">
        <v>0</v>
      </c>
      <c r="J89" s="22">
        <v>2.39</v>
      </c>
    </row>
    <row r="90" spans="1:10" outlineLevel="1" x14ac:dyDescent="0.2">
      <c r="A90" s="19" t="s">
        <v>148</v>
      </c>
      <c r="B90" s="20" t="s">
        <v>149</v>
      </c>
      <c r="C90" s="21">
        <v>0</v>
      </c>
      <c r="D90" s="22">
        <v>175</v>
      </c>
      <c r="E90" s="21">
        <v>0</v>
      </c>
      <c r="F90" s="22">
        <v>120</v>
      </c>
      <c r="G90" s="21">
        <v>0</v>
      </c>
      <c r="H90" s="22">
        <v>185</v>
      </c>
      <c r="I90" s="21">
        <v>0</v>
      </c>
      <c r="J90" s="22">
        <v>208</v>
      </c>
    </row>
    <row r="91" spans="1:10" outlineLevel="1" x14ac:dyDescent="0.2">
      <c r="A91" s="19" t="s">
        <v>150</v>
      </c>
      <c r="B91" s="20" t="s">
        <v>151</v>
      </c>
      <c r="C91" s="21">
        <v>0</v>
      </c>
      <c r="D91" s="22">
        <v>50</v>
      </c>
      <c r="E91" s="21">
        <v>0</v>
      </c>
      <c r="F91" s="22">
        <v>106</v>
      </c>
      <c r="G91" s="21">
        <v>0</v>
      </c>
      <c r="H91" s="22">
        <v>78</v>
      </c>
      <c r="I91" s="21">
        <v>0</v>
      </c>
      <c r="J91" s="22">
        <v>111</v>
      </c>
    </row>
    <row r="92" spans="1:10" ht="13.5" thickBot="1" x14ac:dyDescent="0.25">
      <c r="A92" s="5" t="s">
        <v>152</v>
      </c>
      <c r="B92" s="5"/>
      <c r="C92" s="23" t="s">
        <v>0</v>
      </c>
      <c r="D92" s="24">
        <f>SUM(D49:D91)</f>
        <v>13873.75</v>
      </c>
      <c r="E92" s="23" t="s">
        <v>0</v>
      </c>
      <c r="F92" s="24">
        <f>SUM(F49:F91)</f>
        <v>19717.5</v>
      </c>
      <c r="G92" s="23" t="s">
        <v>0</v>
      </c>
      <c r="H92" s="24">
        <f>SUM(H49:H91)</f>
        <v>30678.5</v>
      </c>
      <c r="I92" s="23" t="s">
        <v>0</v>
      </c>
      <c r="J92" s="24">
        <f>SUM(J49:J91)</f>
        <v>22248.01</v>
      </c>
    </row>
    <row r="94" spans="1:10" ht="13.5" thickBot="1" x14ac:dyDescent="0.25">
      <c r="A94" s="4" t="s">
        <v>153</v>
      </c>
      <c r="B94" s="4"/>
      <c r="C94" s="3" t="s">
        <v>0</v>
      </c>
      <c r="D94" s="3"/>
      <c r="E94" s="3" t="s">
        <v>0</v>
      </c>
      <c r="F94" s="3"/>
      <c r="G94" s="3" t="s">
        <v>0</v>
      </c>
      <c r="H94" s="3"/>
      <c r="I94" s="3" t="s">
        <v>0</v>
      </c>
      <c r="J94" s="3"/>
    </row>
    <row r="95" spans="1:10" ht="13.5" thickBot="1" x14ac:dyDescent="0.25">
      <c r="A95" s="2" t="s">
        <v>154</v>
      </c>
      <c r="B95" s="2"/>
      <c r="C95" s="25" t="s">
        <v>0</v>
      </c>
      <c r="D95" s="26">
        <f>SUM(D14)</f>
        <v>390855</v>
      </c>
      <c r="E95" s="25" t="s">
        <v>0</v>
      </c>
      <c r="F95" s="26">
        <f>SUM(F14)</f>
        <v>530500</v>
      </c>
      <c r="G95" s="25" t="s">
        <v>0</v>
      </c>
      <c r="H95" s="26">
        <f>SUM(H14)</f>
        <v>854229.4</v>
      </c>
      <c r="I95" s="25" t="s">
        <v>0</v>
      </c>
      <c r="J95" s="26">
        <f>SUM(J14)</f>
        <v>716200</v>
      </c>
    </row>
    <row r="97" spans="1:10" ht="13.5" thickBot="1" x14ac:dyDescent="0.25">
      <c r="A97" s="4" t="s">
        <v>155</v>
      </c>
      <c r="B97" s="4"/>
      <c r="C97" s="3" t="s">
        <v>0</v>
      </c>
      <c r="D97" s="3"/>
      <c r="E97" s="3" t="s">
        <v>0</v>
      </c>
      <c r="F97" s="3"/>
      <c r="G97" s="3" t="s">
        <v>0</v>
      </c>
      <c r="H97" s="3"/>
      <c r="I97" s="3" t="s">
        <v>0</v>
      </c>
      <c r="J97" s="3"/>
    </row>
    <row r="98" spans="1:10" ht="25.5" customHeight="1" x14ac:dyDescent="0.2">
      <c r="A98" s="1" t="s">
        <v>156</v>
      </c>
      <c r="B98" s="1"/>
      <c r="C98" s="27" t="s">
        <v>157</v>
      </c>
      <c r="D98" s="27"/>
      <c r="E98" s="27" t="s">
        <v>158</v>
      </c>
      <c r="F98" s="27"/>
      <c r="G98" s="27" t="s">
        <v>159</v>
      </c>
      <c r="H98" s="27"/>
      <c r="I98" s="27" t="s">
        <v>160</v>
      </c>
      <c r="J98" s="27"/>
    </row>
    <row r="99" spans="1:10" ht="25.5" customHeight="1" x14ac:dyDescent="0.2">
      <c r="A99" s="28" t="s">
        <v>161</v>
      </c>
      <c r="B99" s="28"/>
      <c r="C99" s="29" t="s">
        <v>162</v>
      </c>
      <c r="D99" s="29"/>
      <c r="E99" s="29" t="s">
        <v>163</v>
      </c>
      <c r="F99" s="29"/>
      <c r="G99" s="29" t="s">
        <v>164</v>
      </c>
      <c r="H99" s="29"/>
      <c r="I99" s="29" t="s">
        <v>165</v>
      </c>
      <c r="J99" s="29"/>
    </row>
    <row r="100" spans="1:10" ht="76.5" customHeight="1" x14ac:dyDescent="0.2">
      <c r="A100" s="28" t="s">
        <v>166</v>
      </c>
      <c r="B100" s="28"/>
      <c r="C100" s="29" t="s">
        <v>167</v>
      </c>
      <c r="D100" s="29"/>
      <c r="E100" s="29" t="s">
        <v>167</v>
      </c>
      <c r="F100" s="29"/>
      <c r="G100" s="29" t="s">
        <v>167</v>
      </c>
      <c r="H100" s="29"/>
      <c r="I100" s="29" t="s">
        <v>167</v>
      </c>
      <c r="J100" s="29"/>
    </row>
    <row r="101" spans="1:10" ht="13.5" thickBot="1" x14ac:dyDescent="0.25">
      <c r="A101" s="30" t="s">
        <v>168</v>
      </c>
      <c r="B101" s="30"/>
      <c r="C101" s="31" t="s">
        <v>169</v>
      </c>
      <c r="D101" s="31"/>
      <c r="E101" s="31" t="s">
        <v>170</v>
      </c>
      <c r="F101" s="31"/>
      <c r="G101" s="31" t="s">
        <v>171</v>
      </c>
      <c r="H101" s="31"/>
      <c r="I101" s="31" t="s">
        <v>172</v>
      </c>
      <c r="J101" s="31"/>
    </row>
    <row r="103" spans="1:10" ht="13.5" thickBot="1" x14ac:dyDescent="0.25">
      <c r="A103" s="2" t="s">
        <v>173</v>
      </c>
      <c r="B103" s="2"/>
      <c r="C103" s="32" t="s">
        <v>0</v>
      </c>
      <c r="D103" s="32"/>
      <c r="E103" s="32" t="s">
        <v>174</v>
      </c>
      <c r="F103" s="32"/>
      <c r="G103" s="32" t="s">
        <v>0</v>
      </c>
      <c r="H103" s="32"/>
      <c r="I103" s="32" t="s">
        <v>0</v>
      </c>
      <c r="J103" s="32"/>
    </row>
  </sheetData>
  <mergeCells count="72">
    <mergeCell ref="A103:B103"/>
    <mergeCell ref="C103:D103"/>
    <mergeCell ref="E103:F103"/>
    <mergeCell ref="G103:H103"/>
    <mergeCell ref="I103:J103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A99:B99"/>
    <mergeCell ref="C99:D99"/>
    <mergeCell ref="E99:F99"/>
    <mergeCell ref="G99:H99"/>
    <mergeCell ref="I99:J99"/>
    <mergeCell ref="I97:J97"/>
    <mergeCell ref="A98:B98"/>
    <mergeCell ref="C98:D98"/>
    <mergeCell ref="E98:F98"/>
    <mergeCell ref="G98:H98"/>
    <mergeCell ref="I98:J98"/>
    <mergeCell ref="A95:B95"/>
    <mergeCell ref="A97:B97"/>
    <mergeCell ref="C97:D97"/>
    <mergeCell ref="E97:F97"/>
    <mergeCell ref="G97:H97"/>
    <mergeCell ref="G48:H48"/>
    <mergeCell ref="I48:J48"/>
    <mergeCell ref="A92:B92"/>
    <mergeCell ref="A94:B94"/>
    <mergeCell ref="C94:D94"/>
    <mergeCell ref="E94:F94"/>
    <mergeCell ref="G94:H94"/>
    <mergeCell ref="I94:J94"/>
    <mergeCell ref="A47:B47"/>
    <mergeCell ref="A48:B48"/>
    <mergeCell ref="C48:D48"/>
    <mergeCell ref="E48:F48"/>
    <mergeCell ref="I6:J6"/>
    <mergeCell ref="A14:B14"/>
    <mergeCell ref="A15:B15"/>
    <mergeCell ref="C15:D15"/>
    <mergeCell ref="E15:F15"/>
    <mergeCell ref="G15:H15"/>
    <mergeCell ref="I15:J15"/>
    <mergeCell ref="A6:B6"/>
    <mergeCell ref="C6:D6"/>
    <mergeCell ref="E6:F6"/>
    <mergeCell ref="G6:H6"/>
    <mergeCell ref="I3:J3"/>
    <mergeCell ref="A4:B4"/>
    <mergeCell ref="C4:D4"/>
    <mergeCell ref="E4:F4"/>
    <mergeCell ref="G4:H4"/>
    <mergeCell ref="I4:J4"/>
    <mergeCell ref="I1:J1"/>
    <mergeCell ref="C2:D2"/>
    <mergeCell ref="E2:F2"/>
    <mergeCell ref="G2:H2"/>
    <mergeCell ref="I2:J2"/>
    <mergeCell ref="A1:B1"/>
    <mergeCell ref="C1:D1"/>
    <mergeCell ref="E1:F1"/>
    <mergeCell ref="G1:H1"/>
    <mergeCell ref="C3:D3"/>
    <mergeCell ref="E3:F3"/>
    <mergeCell ref="G3:H3"/>
  </mergeCells>
  <printOptions horizontalCentered="1"/>
  <pageMargins left="0.5" right="0.5" top="0.5" bottom="0.5" header="0.25" footer="0.25"/>
  <pageSetup paperSize="3" scale="98" fitToWidth="0" fitToHeight="0" orientation="landscape" r:id="rId1"/>
  <headerFooter>
    <oddFooter>&amp;L&amp;F&amp;RPage &amp;P of &amp;N</oddFooter>
  </headerFooter>
  <colBreaks count="1" manualBreakCount="1">
    <brk id="6" max="1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Paving (Re-Bid)  #00-08648.00</vt:lpstr>
      <vt:lpstr>'Paving (Re-Bid)  #00-08648.00'!Print_Area</vt:lpstr>
      <vt:lpstr>'Paving (Re-Bid)  #00-08648.00'!Print_Titles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Bikem M. Oskin</cp:lastModifiedBy>
  <cp:lastPrinted>2023-01-09T21:43:03Z</cp:lastPrinted>
  <dcterms:modified xsi:type="dcterms:W3CDTF">2023-01-09T21:43:13Z</dcterms:modified>
  <cp:category/>
</cp:coreProperties>
</file>