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HVAC Construction  #00-08492.00" sheetId="1" r:id="rId3"/>
  </sheets>
  <definedNames/>
  <calcPr fullCalcOnLoad="1"/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<sst xmlns="http://schemas.openxmlformats.org/spreadsheetml/2006/main" count="113" uniqueCount="58">
  <si>
    <t/>
  </si>
  <si>
    <t>Estimate</t>
  </si>
  <si>
    <t>RENICK BROTHERS^</t>
  </si>
  <si>
    <t>Wm. T. Spaeder Co., Inc.</t>
  </si>
  <si>
    <t>Myco Mechanical, Inc.</t>
  </si>
  <si>
    <t>Project:</t>
  </si>
  <si>
    <t>ER-Science Complex-HVAC Unit Replacement</t>
  </si>
  <si>
    <t>Lyn Noah</t>
  </si>
  <si>
    <t>Patricia Downey</t>
  </si>
  <si>
    <t>Tammy Friel</t>
  </si>
  <si>
    <t>Bid Open Date:</t>
  </si>
  <si>
    <t>12.08.2022 3:03 PM</t>
  </si>
  <si>
    <t>LNoah@RenickBrothers.com</t>
  </si>
  <si>
    <t>patriciadowney@wmtspaeder.com</t>
  </si>
  <si>
    <t>tfriel@mycomechanical.com</t>
  </si>
  <si>
    <t>724-794-4200 | 7244210008</t>
  </si>
  <si>
    <t>814-459-1178</t>
  </si>
  <si>
    <t>Description</t>
  </si>
  <si>
    <t>Quantity</t>
  </si>
  <si>
    <t>UoM</t>
  </si>
  <si>
    <t>Unit Cost</t>
  </si>
  <si>
    <t>Total Cost</t>
  </si>
  <si>
    <t>Base Bid</t>
  </si>
  <si>
    <t>1</t>
  </si>
  <si>
    <t>Base Bid Mammoth unit replacement, upgrade hot water system</t>
  </si>
  <si>
    <t>Base Bid Cost Total</t>
  </si>
  <si>
    <t>Alternate</t>
  </si>
  <si>
    <t>Deduct - Removal of coil freeze protection</t>
  </si>
  <si>
    <t>2</t>
  </si>
  <si>
    <t>Deduct - Remove recoating of existing dunnage.</t>
  </si>
  <si>
    <t>3</t>
  </si>
  <si>
    <t>Add - Replacement of existing grating</t>
  </si>
  <si>
    <t>4</t>
  </si>
  <si>
    <t>Add - New Electronic-trip type LSI circuit breaker for new mechanical unit</t>
  </si>
  <si>
    <t>5A</t>
  </si>
  <si>
    <t>Add - VAV replacement and controls upgrades</t>
  </si>
  <si>
    <t>5B</t>
  </si>
  <si>
    <t>Add - Duct cleaning</t>
  </si>
  <si>
    <t>Alternate Cost Total</t>
  </si>
  <si>
    <t>Bid Summary</t>
  </si>
  <si>
    <t>Base Bid Total</t>
  </si>
  <si>
    <t>Custom Fields</t>
  </si>
  <si>
    <t>Bid Bond</t>
  </si>
  <si>
    <t> HVAC-Bid Bond.pdf (version 1)</t>
  </si>
  <si>
    <t> Bid Bond_WTS.pdf (version 1)</t>
  </si>
  <si>
    <t> Bid Bond.pdf (version 1)</t>
  </si>
  <si>
    <t>Public Works E-Verify</t>
  </si>
  <si>
    <t> HVAC-eVerify.pdf (version 1)</t>
  </si>
  <si>
    <t> PW Employment Verification Form_WTS Signed.pdf (version 1)</t>
  </si>
  <si>
    <t> Public Works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</si>
  <si>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</si>
  <si>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</si>
  <si>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</si>
  <si>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DBE Utilization Form (Exhibit A).pdf (version 1)</t>
  </si>
  <si>
    <t> DBE Utilization Form - WTS 12-8-22.pdf (version 1)</t>
  </si>
  <si>
    <t> PSU DBE letter.docx (version 1)</t>
  </si>
  <si>
    <t>Bidder Qualification Notes</t>
  </si>
  <si>
    <t xml:space="preserve">Qualifications are attached under response documents. 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</si>
</sst>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1" fillId="3" borderId="10" xfId="0" applyFont="1" applyFill="1" applyBorder="1"/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Fill="1" applyBorder="1"/>
    <xf numFmtId="4" fontId="0" fillId="4" borderId="13" xfId="0" applyFill="1" applyBorder="1"/>
    <xf numFmtId="0" fontId="1" fillId="5" borderId="14" xfId="0" applyFont="1" applyFill="1" applyBorder="1"/>
    <xf numFmtId="0" fontId="0" fillId="5" borderId="15" xfId="0" applyFill="1" applyBorder="1"/>
    <xf numFmtId="4" fontId="1" fillId="5" borderId="16" xfId="0" applyFont="1" applyFill="1" applyBorder="1"/>
    <xf numFmtId="0" fontId="1" fillId="2" borderId="10" xfId="0" applyFont="1" applyFill="1" applyBorder="1"/>
    <xf numFmtId="0" fontId="0" fillId="2" borderId="10" xfId="0" applyFill="1" applyBorder="1"/>
    <xf numFmtId="0" fontId="0" fillId="4" borderId="2" xfId="0" applyFill="1" applyBorder="1"/>
    <xf numFmtId="0" fontId="0" fillId="4" borderId="7" xfId="0" applyFill="1" applyBorder="1"/>
    <xf numFmtId="4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8b56e63-a0f7-4031-afd7-8f3007cc4ec8}">
  <sheetPr>
    <outlinePr summaryBelow="0"/>
  </sheetPr>
  <dimension ref="A1:L27"/>
  <sheetViews>
    <sheetView showGridLines="0" tabSelected="1" workbookViewId="0" topLeftCell="A1"/>
  </sheetViews>
  <sheetFormatPr defaultRowHeight="12.75" outlineLevelRow="1"/>
  <cols>
    <col min="1" max="1" width="14.7142857142857" customWidth="1"/>
    <col min="2" max="2" width="42.7142857142857" customWidth="1"/>
    <col min="3" max="3" width="13.7142857142857" customWidth="1"/>
    <col min="4" max="4" width="5.71428571428571" customWidth="1"/>
    <col min="5" max="5" width="13.7142857142857" customWidth="1"/>
    <col min="6" max="6" width="26.7142857142857" customWidth="1"/>
    <col min="7" max="7" width="13.7142857142857" customWidth="1"/>
    <col min="8" max="8" width="26.7142857142857" customWidth="1"/>
    <col min="9" max="9" width="13.7142857142857" customWidth="1"/>
    <col min="10" max="10" width="26.7142857142857" customWidth="1"/>
    <col min="11" max="11" width="13.7142857142857" customWidth="1"/>
    <col min="12" max="12" width="26.7142857142857" customWidth="1"/>
  </cols>
  <sheetData>
    <row r="1" spans="1:12" ht="12.75" thickBot="1">
      <c r="A1" s="1" t="s">
        <v>0</v>
      </c>
      <c r="B1" s="1"/>
      <c r="C1" s="1"/>
      <c r="D1" s="1"/>
      <c r="E1" s="2" t="s">
        <v>1</v>
      </c>
      <c r="F1" s="2"/>
      <c r="G1" s="3" t="s">
        <v>2</v>
      </c>
      <c r="H1" s="3"/>
      <c r="I1" s="3" t="s">
        <v>3</v>
      </c>
      <c r="J1" s="3"/>
      <c r="K1" s="3" t="s">
        <v>4</v>
      </c>
      <c r="L1" s="3"/>
    </row>
    <row r="2" spans="1:12" ht="12.75" thickBot="1">
      <c r="A2" s="4" t="s">
        <v>5</v>
      </c>
      <c r="B2" s="5" t="s">
        <v>6</v>
      </c>
      <c r="C2" s="5"/>
      <c r="D2" s="5"/>
      <c r="E2" s="2"/>
      <c r="F2" s="2"/>
      <c r="G2" s="6" t="s">
        <v>7</v>
      </c>
      <c r="H2" s="6"/>
      <c r="I2" s="6" t="s">
        <v>8</v>
      </c>
      <c r="J2" s="6"/>
      <c r="K2" s="6" t="s">
        <v>9</v>
      </c>
      <c r="L2" s="6"/>
    </row>
    <row r="3" spans="1:12" ht="12.75" thickBot="1">
      <c r="A3" s="4" t="s">
        <v>10</v>
      </c>
      <c r="B3" s="5" t="s">
        <v>11</v>
      </c>
      <c r="C3" s="5"/>
      <c r="D3" s="5"/>
      <c r="E3" s="2"/>
      <c r="F3" s="2"/>
      <c r="G3" s="6" t="s">
        <v>12</v>
      </c>
      <c r="H3" s="6"/>
      <c r="I3" s="6" t="s">
        <v>13</v>
      </c>
      <c r="J3" s="6"/>
      <c r="K3" s="6" t="s">
        <v>14</v>
      </c>
      <c r="L3" s="6"/>
    </row>
    <row r="4" spans="1:12" ht="12.75" thickBot="1">
      <c r="A4" s="7" t="s">
        <v>0</v>
      </c>
      <c r="B4" s="7"/>
      <c r="C4" s="7"/>
      <c r="D4" s="7"/>
      <c r="E4" s="2"/>
      <c r="F4" s="2"/>
      <c r="G4" s="8" t="s">
        <v>15</v>
      </c>
      <c r="H4" s="8"/>
      <c r="I4" s="8" t="s">
        <v>16</v>
      </c>
      <c r="J4" s="8"/>
      <c r="K4" s="8" t="s">
        <v>0</v>
      </c>
      <c r="L4" s="8"/>
    </row>
    <row r="5" spans="1:12" ht="12.75" thickBot="1">
      <c r="A5" s="9" t="s">
        <v>0</v>
      </c>
      <c r="B5" s="10" t="s">
        <v>17</v>
      </c>
      <c r="C5" s="11" t="s">
        <v>18</v>
      </c>
      <c r="D5" s="12" t="s">
        <v>19</v>
      </c>
      <c r="E5" s="13" t="s">
        <v>20</v>
      </c>
      <c r="F5" s="14" t="s">
        <v>21</v>
      </c>
      <c r="G5" s="13" t="s">
        <v>20</v>
      </c>
      <c r="H5" s="14" t="s">
        <v>21</v>
      </c>
      <c r="I5" s="13" t="s">
        <v>20</v>
      </c>
      <c r="J5" s="14" t="s">
        <v>21</v>
      </c>
      <c r="K5" s="13" t="s">
        <v>20</v>
      </c>
      <c r="L5" s="14" t="s">
        <v>21</v>
      </c>
    </row>
    <row r="6" spans="1:12" ht="12.75">
      <c r="A6" s="15" t="s">
        <v>22</v>
      </c>
      <c r="B6" s="15"/>
      <c r="C6" s="15"/>
      <c r="D6" s="15"/>
      <c r="E6" s="16" t="s">
        <v>0</v>
      </c>
      <c r="F6" s="16"/>
      <c r="G6" s="16" t="s">
        <v>0</v>
      </c>
      <c r="H6" s="16"/>
      <c r="I6" s="16" t="s">
        <v>0</v>
      </c>
      <c r="J6" s="16"/>
      <c r="K6" s="16" t="s">
        <v>0</v>
      </c>
      <c r="L6" s="16"/>
    </row>
    <row r="7" spans="1:12" ht="12.75" outlineLevel="1">
      <c r="A7" s="17" t="s">
        <v>23</v>
      </c>
      <c r="B7" s="18" t="s">
        <v>24</v>
      </c>
      <c r="C7" s="18" t="s">
        <v>0</v>
      </c>
      <c r="D7" s="19" t="s">
        <v>0</v>
      </c>
      <c r="E7" s="20">
        <v>0</v>
      </c>
      <c r="F7" s="21">
        <v>0</v>
      </c>
      <c r="G7" s="20">
        <v>0</v>
      </c>
      <c r="H7" s="21">
        <v>1295000</v>
      </c>
      <c r="I7" s="20">
        <v>0</v>
      </c>
      <c r="J7" s="21">
        <v>1296260</v>
      </c>
      <c r="K7" s="20">
        <v>0</v>
      </c>
      <c r="L7" s="21">
        <v>1427000</v>
      </c>
    </row>
    <row r="8" spans="1:12" ht="12.75" thickBot="1">
      <c r="A8" s="22" t="s">
        <v>25</v>
      </c>
      <c r="B8" s="22"/>
      <c r="C8" s="22"/>
      <c r="D8" s="22"/>
      <c r="E8" s="23" t="s">
        <v>0</v>
      </c>
      <c r="F8" s="24">
        <f>SUM(F7:F7)</f>
      </c>
      <c r="G8" s="23" t="s">
        <v>0</v>
      </c>
      <c r="H8" s="24">
        <f>SUM(H7:H7)</f>
      </c>
      <c r="I8" s="23" t="s">
        <v>0</v>
      </c>
      <c r="J8" s="24">
        <f>SUM(J7:J7)</f>
      </c>
      <c r="K8" s="23" t="s">
        <v>0</v>
      </c>
      <c r="L8" s="24">
        <f>SUM(L7:L7)</f>
      </c>
    </row>
    <row r="9" spans="1:12" ht="12.75">
      <c r="A9" s="15" t="s">
        <v>26</v>
      </c>
      <c r="B9" s="15"/>
      <c r="C9" s="15"/>
      <c r="D9" s="15"/>
      <c r="E9" s="16" t="s">
        <v>0</v>
      </c>
      <c r="F9" s="16"/>
      <c r="G9" s="16" t="s">
        <v>0</v>
      </c>
      <c r="H9" s="16"/>
      <c r="I9" s="16" t="s">
        <v>0</v>
      </c>
      <c r="J9" s="16"/>
      <c r="K9" s="16" t="s">
        <v>0</v>
      </c>
      <c r="L9" s="16"/>
    </row>
    <row r="10" spans="1:12" ht="12.75" outlineLevel="1">
      <c r="A10" s="17" t="s">
        <v>23</v>
      </c>
      <c r="B10" s="18" t="s">
        <v>27</v>
      </c>
      <c r="C10" s="18" t="s">
        <v>0</v>
      </c>
      <c r="D10" s="19" t="s">
        <v>0</v>
      </c>
      <c r="E10" s="20">
        <v>0</v>
      </c>
      <c r="F10" s="21">
        <v>0</v>
      </c>
      <c r="G10" s="20">
        <v>0</v>
      </c>
      <c r="H10" s="21">
        <v>-17254</v>
      </c>
      <c r="I10" s="20">
        <v>0</v>
      </c>
      <c r="J10" s="21">
        <v>-17254</v>
      </c>
      <c r="K10" s="20">
        <v>0</v>
      </c>
      <c r="L10" s="21">
        <v>5000</v>
      </c>
    </row>
    <row r="11" spans="1:12" ht="12.75" outlineLevel="1">
      <c r="A11" s="17" t="s">
        <v>28</v>
      </c>
      <c r="B11" s="18" t="s">
        <v>29</v>
      </c>
      <c r="C11" s="18" t="s">
        <v>0</v>
      </c>
      <c r="D11" s="19" t="s">
        <v>0</v>
      </c>
      <c r="E11" s="20">
        <v>0</v>
      </c>
      <c r="F11" s="21">
        <v>0</v>
      </c>
      <c r="G11" s="20">
        <v>0</v>
      </c>
      <c r="H11" s="21">
        <v>-8000</v>
      </c>
      <c r="I11" s="20">
        <v>0</v>
      </c>
      <c r="J11" s="21">
        <v>-7560</v>
      </c>
      <c r="K11" s="20">
        <v>0</v>
      </c>
      <c r="L11" s="21">
        <v>5000</v>
      </c>
    </row>
    <row r="12" spans="1:12" ht="12.75" outlineLevel="1">
      <c r="A12" s="17" t="s">
        <v>30</v>
      </c>
      <c r="B12" s="18" t="s">
        <v>31</v>
      </c>
      <c r="C12" s="18" t="s">
        <v>0</v>
      </c>
      <c r="D12" s="19" t="s">
        <v>0</v>
      </c>
      <c r="E12" s="20">
        <v>0</v>
      </c>
      <c r="F12" s="21">
        <v>0</v>
      </c>
      <c r="G12" s="20">
        <v>0</v>
      </c>
      <c r="H12" s="21">
        <v>44000</v>
      </c>
      <c r="I12" s="20">
        <v>0</v>
      </c>
      <c r="J12" s="21">
        <v>46200</v>
      </c>
      <c r="K12" s="20">
        <v>0</v>
      </c>
      <c r="L12" s="21">
        <v>12000</v>
      </c>
    </row>
    <row r="13" spans="1:12" ht="12.75" outlineLevel="1">
      <c r="A13" s="17" t="s">
        <v>32</v>
      </c>
      <c r="B13" s="18" t="s">
        <v>33</v>
      </c>
      <c r="C13" s="18" t="s">
        <v>0</v>
      </c>
      <c r="D13" s="19" t="s">
        <v>0</v>
      </c>
      <c r="E13" s="20">
        <v>0</v>
      </c>
      <c r="F13" s="21">
        <v>0</v>
      </c>
      <c r="G13" s="20">
        <v>0</v>
      </c>
      <c r="H13" s="21">
        <v>9400</v>
      </c>
      <c r="I13" s="20">
        <v>0</v>
      </c>
      <c r="J13" s="21">
        <v>5836</v>
      </c>
      <c r="K13" s="20">
        <v>0</v>
      </c>
      <c r="L13" s="21">
        <v>6000</v>
      </c>
    </row>
    <row r="14" spans="1:12" ht="12.75" outlineLevel="1">
      <c r="A14" s="17" t="s">
        <v>34</v>
      </c>
      <c r="B14" s="18" t="s">
        <v>35</v>
      </c>
      <c r="C14" s="18" t="s">
        <v>0</v>
      </c>
      <c r="D14" s="19" t="s">
        <v>0</v>
      </c>
      <c r="E14" s="20">
        <v>0</v>
      </c>
      <c r="F14" s="21">
        <v>0</v>
      </c>
      <c r="G14" s="20">
        <v>0</v>
      </c>
      <c r="H14" s="21">
        <v>412000</v>
      </c>
      <c r="I14" s="20">
        <v>0</v>
      </c>
      <c r="J14" s="21">
        <v>444650</v>
      </c>
      <c r="K14" s="20">
        <v>0</v>
      </c>
      <c r="L14" s="21">
        <v>432000</v>
      </c>
    </row>
    <row r="15" spans="1:12" ht="12.75" outlineLevel="1">
      <c r="A15" s="17" t="s">
        <v>36</v>
      </c>
      <c r="B15" s="18" t="s">
        <v>37</v>
      </c>
      <c r="C15" s="18" t="s">
        <v>0</v>
      </c>
      <c r="D15" s="19" t="s">
        <v>0</v>
      </c>
      <c r="E15" s="20">
        <v>0</v>
      </c>
      <c r="F15" s="21">
        <v>0</v>
      </c>
      <c r="G15" s="20">
        <v>0</v>
      </c>
      <c r="H15" s="21">
        <v>27000</v>
      </c>
      <c r="I15" s="20">
        <v>0</v>
      </c>
      <c r="J15" s="21">
        <v>23650</v>
      </c>
      <c r="K15" s="20">
        <v>0</v>
      </c>
      <c r="L15" s="21">
        <v>16000</v>
      </c>
    </row>
    <row r="16" spans="1:12" ht="12.75" thickBot="1">
      <c r="A16" s="22" t="s">
        <v>38</v>
      </c>
      <c r="B16" s="22"/>
      <c r="C16" s="22"/>
      <c r="D16" s="22"/>
      <c r="E16" s="23" t="s">
        <v>0</v>
      </c>
      <c r="F16" s="24">
        <f>SUM(F10:F15)</f>
      </c>
      <c r="G16" s="23" t="s">
        <v>0</v>
      </c>
      <c r="H16" s="24">
        <f>SUM(H10:H15)</f>
      </c>
      <c r="I16" s="23" t="s">
        <v>0</v>
      </c>
      <c r="J16" s="24">
        <f>SUM(J10:J15)</f>
      </c>
      <c r="K16" s="23" t="s">
        <v>0</v>
      </c>
      <c r="L16" s="24">
        <f>SUM(L10:L15)</f>
      </c>
    </row>
    <row r="18" spans="1:12" ht="12.75" thickBot="1">
      <c r="A18" s="25" t="s">
        <v>39</v>
      </c>
      <c r="B18" s="25"/>
      <c r="C18" s="25"/>
      <c r="D18" s="25"/>
      <c r="E18" s="26" t="s">
        <v>0</v>
      </c>
      <c r="F18" s="26"/>
      <c r="G18" s="26" t="s">
        <v>0</v>
      </c>
      <c r="H18" s="26"/>
      <c r="I18" s="26" t="s">
        <v>0</v>
      </c>
      <c r="J18" s="26"/>
      <c r="K18" s="26" t="s">
        <v>0</v>
      </c>
      <c r="L18" s="26"/>
    </row>
    <row r="19" spans="1:12" ht="12.75" thickBot="1">
      <c r="A19" s="27" t="s">
        <v>40</v>
      </c>
      <c r="B19" s="27"/>
      <c r="C19" s="27"/>
      <c r="D19" s="27"/>
      <c r="E19" s="28" t="s">
        <v>0</v>
      </c>
      <c r="F19" s="29">
        <f>SUM(F8)</f>
      </c>
      <c r="G19" s="28" t="s">
        <v>0</v>
      </c>
      <c r="H19" s="29">
        <f>SUM(H8)</f>
      </c>
      <c r="I19" s="28" t="s">
        <v>0</v>
      </c>
      <c r="J19" s="29">
        <f>SUM(J8)</f>
      </c>
      <c r="K19" s="28" t="s">
        <v>0</v>
      </c>
      <c r="L19" s="29">
        <f>SUM(L8)</f>
      </c>
    </row>
    <row r="21" spans="1:12" ht="12.75" thickBot="1">
      <c r="A21" s="25" t="s">
        <v>41</v>
      </c>
      <c r="B21" s="25"/>
      <c r="C21" s="25"/>
      <c r="D21" s="25"/>
      <c r="E21" s="25"/>
      <c r="F21" s="25"/>
      <c r="G21" s="26" t="s">
        <v>0</v>
      </c>
      <c r="H21" s="26"/>
      <c r="I21" s="26" t="s">
        <v>0</v>
      </c>
      <c r="J21" s="26"/>
      <c r="K21" s="26" t="s">
        <v>0</v>
      </c>
      <c r="L21" s="26"/>
    </row>
    <row r="22" spans="1:12" ht="12.75" customHeight="1">
      <c r="A22" s="30" t="s">
        <v>42</v>
      </c>
      <c r="B22" s="30"/>
      <c r="C22" s="30"/>
      <c r="D22" s="30"/>
      <c r="E22" s="30"/>
      <c r="F22" s="30"/>
      <c r="G22" s="31" t="s">
        <v>43</v>
      </c>
      <c r="H22" s="31"/>
      <c r="I22" s="31" t="s">
        <v>44</v>
      </c>
      <c r="J22" s="31"/>
      <c r="K22" s="31" t="s">
        <v>45</v>
      </c>
      <c r="L22" s="31"/>
    </row>
    <row r="23" spans="1:12" ht="12.75" customHeight="1">
      <c r="A23" s="32" t="s">
        <v>46</v>
      </c>
      <c r="B23" s="32"/>
      <c r="C23" s="32"/>
      <c r="D23" s="32"/>
      <c r="E23" s="32"/>
      <c r="F23" s="32"/>
      <c r="G23" s="33" t="s">
        <v>47</v>
      </c>
      <c r="H23" s="33"/>
      <c r="I23" s="33" t="s">
        <v>48</v>
      </c>
      <c r="J23" s="33"/>
      <c r="K23" s="33" t="s">
        <v>49</v>
      </c>
      <c r="L23" s="33"/>
    </row>
    <row r="24" spans="1:12" ht="76.5" customHeight="1">
      <c r="A24" s="32" t="s">
        <v>50</v>
      </c>
      <c r="B24" s="32"/>
      <c r="C24" s="32"/>
      <c r="D24" s="32"/>
      <c r="E24" s="32"/>
      <c r="F24" s="32"/>
      <c r="G24" s="33" t="s">
        <v>51</v>
      </c>
      <c r="H24" s="33"/>
      <c r="I24" s="33" t="s">
        <v>51</v>
      </c>
      <c r="J24" s="33"/>
      <c r="K24" s="33" t="s">
        <v>51</v>
      </c>
      <c r="L24" s="33"/>
    </row>
    <row r="25" spans="1:12" ht="13.5" thickBot="1">
      <c r="A25" s="34" t="s">
        <v>52</v>
      </c>
      <c r="B25" s="34"/>
      <c r="C25" s="34"/>
      <c r="D25" s="34"/>
      <c r="E25" s="34"/>
      <c r="F25" s="34"/>
      <c r="G25" s="35" t="s">
        <v>53</v>
      </c>
      <c r="H25" s="35"/>
      <c r="I25" s="35" t="s">
        <v>54</v>
      </c>
      <c r="J25" s="35"/>
      <c r="K25" s="35" t="s">
        <v>55</v>
      </c>
      <c r="L25" s="35"/>
    </row>
    <row r="27" spans="1:12" ht="26.25" thickBot="1">
      <c r="A27" s="27" t="s">
        <v>56</v>
      </c>
      <c r="B27" s="27"/>
      <c r="C27" s="27"/>
      <c r="D27" s="27"/>
      <c r="E27" s="27"/>
      <c r="F27" s="27"/>
      <c r="G27" s="36" t="s">
        <v>0</v>
      </c>
      <c r="H27" s="36"/>
      <c r="I27" s="36" t="s">
        <v>0</v>
      </c>
      <c r="J27" s="36"/>
      <c r="K27" s="36" t="s">
        <v>57</v>
      </c>
      <c r="L27" s="36"/>
    </row>
  </sheetData>
  <mergeCells count="59">
    <mergeCell ref="A1:D1"/>
    <mergeCell ref="E1:F4"/>
    <mergeCell ref="G1:H1"/>
    <mergeCell ref="I1:J1"/>
    <mergeCell ref="K1:L1"/>
    <mergeCell ref="B2:D2"/>
    <mergeCell ref="G2:H2"/>
    <mergeCell ref="I2:J2"/>
    <mergeCell ref="K2:L2"/>
    <mergeCell ref="B3:D3"/>
    <mergeCell ref="G3:H3"/>
    <mergeCell ref="I3:J3"/>
    <mergeCell ref="K3:L3"/>
    <mergeCell ref="A4:D4"/>
    <mergeCell ref="G4:H4"/>
    <mergeCell ref="I4:J4"/>
    <mergeCell ref="K4:L4"/>
    <mergeCell ref="A6:D6"/>
    <mergeCell ref="E6:F6"/>
    <mergeCell ref="G6:H6"/>
    <mergeCell ref="I6:J6"/>
    <mergeCell ref="K6:L6"/>
    <mergeCell ref="A8:D8"/>
    <mergeCell ref="A9:D9"/>
    <mergeCell ref="E9:F9"/>
    <mergeCell ref="G9:H9"/>
    <mergeCell ref="I9:J9"/>
    <mergeCell ref="K9:L9"/>
    <mergeCell ref="A16:D16"/>
    <mergeCell ref="A18:D18"/>
    <mergeCell ref="E18:F18"/>
    <mergeCell ref="G18:H18"/>
    <mergeCell ref="I18:J18"/>
    <mergeCell ref="K18:L18"/>
    <mergeCell ref="A19:D19"/>
    <mergeCell ref="A21:F21"/>
    <mergeCell ref="G21:H21"/>
    <mergeCell ref="I21:J21"/>
    <mergeCell ref="K21:L21"/>
    <mergeCell ref="A22:F22"/>
    <mergeCell ref="G22:H22"/>
    <mergeCell ref="I22:J22"/>
    <mergeCell ref="K22:L22"/>
    <mergeCell ref="A23:F23"/>
    <mergeCell ref="G23:H23"/>
    <mergeCell ref="I23:J23"/>
    <mergeCell ref="K23:L23"/>
    <mergeCell ref="A24:F24"/>
    <mergeCell ref="G24:H24"/>
    <mergeCell ref="I24:J24"/>
    <mergeCell ref="K24:L24"/>
    <mergeCell ref="A25:F25"/>
    <mergeCell ref="G25:H25"/>
    <mergeCell ref="I25:J25"/>
    <mergeCell ref="K25:L25"/>
    <mergeCell ref="A27:F27"/>
    <mergeCell ref="G27:H27"/>
    <mergeCell ref="I27:J27"/>
    <mergeCell ref="K27:L27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HVAC Construction  #00-08492.00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