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73B12080-B252-434B-9A8A-7844BF3DBE6B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General Construction  #00-08269" sheetId="1" r:id="rId1"/>
  </sheets>
  <definedNames>
    <definedName name="_xlnm.Print_Area" localSheetId="0">'General Construction  #00-08269'!$A$1:$J$32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H23" i="1"/>
  <c r="F23" i="1"/>
  <c r="D23" i="1"/>
  <c r="J10" i="1"/>
  <c r="J26" i="1" s="1"/>
  <c r="H10" i="1"/>
  <c r="H26" i="1" s="1"/>
  <c r="F10" i="1"/>
  <c r="F26" i="1" s="1"/>
  <c r="D10" i="1"/>
  <c r="D26" i="1" s="1"/>
</calcChain>
</file>

<file path=xl/sharedStrings.xml><?xml version="1.0" encoding="utf-8"?>
<sst xmlns="http://schemas.openxmlformats.org/spreadsheetml/2006/main" count="115" uniqueCount="69">
  <si>
    <t/>
  </si>
  <si>
    <t>Leonard S. Fiore, Inc.</t>
  </si>
  <si>
    <t>Poole Anderson Construction, LLC</t>
  </si>
  <si>
    <t>Massaro Corporation</t>
  </si>
  <si>
    <t>J. C. Orr &amp; Son, Inc.</t>
  </si>
  <si>
    <t>Project:</t>
  </si>
  <si>
    <t>UP - Environmental Management Facility</t>
  </si>
  <si>
    <t>Angel Farabaugh</t>
  </si>
  <si>
    <t>Adam Finnegan</t>
  </si>
  <si>
    <t>Chris Bolla</t>
  </si>
  <si>
    <t>Alice Mento</t>
  </si>
  <si>
    <t>Bid Open Date:</t>
  </si>
  <si>
    <t>03.23.2023 3:11 PM</t>
  </si>
  <si>
    <t>afarabaugh@lsfiore.com</t>
  </si>
  <si>
    <t>afinnegan@pooleanderson.com</t>
  </si>
  <si>
    <t>cbolla@massarocorporation.com</t>
  </si>
  <si>
    <t>amento@jcorrpa.com</t>
  </si>
  <si>
    <t>Description</t>
  </si>
  <si>
    <t>Unit Cost</t>
  </si>
  <si>
    <t>Total Cost</t>
  </si>
  <si>
    <t>Base Bid</t>
  </si>
  <si>
    <t>1</t>
  </si>
  <si>
    <t>2</t>
  </si>
  <si>
    <t>Base Bid for Dairy Barns connection to Ag Waste System</t>
  </si>
  <si>
    <t>3</t>
  </si>
  <si>
    <t>Base Bid for Dairy Barns Interior Plumbing Work</t>
  </si>
  <si>
    <t>Base Bid Cost Total</t>
  </si>
  <si>
    <t>Alternate</t>
  </si>
  <si>
    <t>Alternate A-1, Remove Concrete Form Liner</t>
  </si>
  <si>
    <t>Alternate A-2, Remove Landscape Items, Trees &amp; Shrubs</t>
  </si>
  <si>
    <t>Alternate A-3, Remove Screen at Loading Dock</t>
  </si>
  <si>
    <t>4</t>
  </si>
  <si>
    <t>Alternate A-4, Flatten High Roof</t>
  </si>
  <si>
    <t>5</t>
  </si>
  <si>
    <t>Alternate A-5, Reduce Size of Canopy at Exterior Storage</t>
  </si>
  <si>
    <t>6</t>
  </si>
  <si>
    <t>Alternate A-6, Relocated Transformer &amp; Generator</t>
  </si>
  <si>
    <t>7</t>
  </si>
  <si>
    <t>Alternate A-7, Delete Mock-Up</t>
  </si>
  <si>
    <t>8</t>
  </si>
  <si>
    <t>Alternate A-8, Allowance for Simplified Mock-Up</t>
  </si>
  <si>
    <t>9</t>
  </si>
  <si>
    <t>Alternate A-9, Lower Roof Height at Universal Storage and Rad Storage</t>
  </si>
  <si>
    <t>10</t>
  </si>
  <si>
    <t>Alternate A-10, Provide pricing for precast walls rather than 10" masonry block walls at Water reactive room</t>
  </si>
  <si>
    <t>11</t>
  </si>
  <si>
    <t>Alternate C-1, Connect Dairy Barns to sanitary sewer system</t>
  </si>
  <si>
    <t>Alternate Cost Total</t>
  </si>
  <si>
    <t>Bid Summary</t>
  </si>
  <si>
    <t>Base Bid Total</t>
  </si>
  <si>
    <t>Custom Fields</t>
  </si>
  <si>
    <t>Bid Bond</t>
  </si>
  <si>
    <t> Bid Bond Signed.pdf (version 1)</t>
  </si>
  <si>
    <t> Bid Bond.pdf (version 1)</t>
  </si>
  <si>
    <t> Bid BondPSU 3-16-23.pdf (version 1)</t>
  </si>
  <si>
    <t> Bid Bond EH&amp;S 0323.pdf (version 1)</t>
  </si>
  <si>
    <t>Public Works E-Verify</t>
  </si>
  <si>
    <t> PWEV Signed.pdf (version 1)</t>
  </si>
  <si>
    <t> Public Works Employment Verification Form.pdf (version 1)</t>
  </si>
  <si>
    <t> PW Employment Verification Form.pdf (version 1)</t>
  </si>
  <si>
    <t> PWEV EH&amp;S 0323.pdf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</si>
  <si>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</si>
  <si>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</si>
  <si>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</si>
  <si>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Exhibit A.pdf (version 1)</t>
  </si>
  <si>
    <t> DBE Utilization Form.pdf (version 1)</t>
  </si>
  <si>
    <t> Form A MWDBE.pdf (version 1)</t>
  </si>
  <si>
    <t> EXHIBIT A EH&amp;S PSU.pdf (version 1)</t>
  </si>
  <si>
    <t>Project Number 00-08269.00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</si>
</sst>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5BFE6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  <xf numFmtId="0" fontId="0" fillId="4" borderId="1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95BFE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1122-70E9-4BA3-BB45-ED469BAAF965}">
  <sheetPr>
    <outlinePr summaryBelow="0"/>
  </sheetPr>
  <dimension ref="A1:J32"/>
  <sheetViews>
    <sheetView showGridLines="0" tabSelected="1" workbookViewId="0">
      <selection activeCell="N16" sqref="N16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9" bestFit="1" customWidth="1"/>
    <col min="4" max="4" width="26.7109375" customWidth="1"/>
    <col min="5" max="5" width="9" bestFit="1" customWidth="1"/>
    <col min="6" max="6" width="26.7109375" customWidth="1"/>
    <col min="7" max="7" width="9" bestFit="1" customWidth="1"/>
    <col min="8" max="8" width="26.7109375" customWidth="1"/>
    <col min="9" max="9" width="9" bestFit="1" customWidth="1"/>
    <col min="10" max="10" width="26.7109375" customWidth="1"/>
  </cols>
  <sheetData>
    <row r="1" spans="1:10" x14ac:dyDescent="0.2">
      <c r="A1" s="12" t="s">
        <v>0</v>
      </c>
      <c r="B1" s="12"/>
      <c r="C1" s="11" t="s">
        <v>1</v>
      </c>
      <c r="D1" s="11"/>
      <c r="E1" s="11" t="s">
        <v>2</v>
      </c>
      <c r="F1" s="11"/>
      <c r="G1" s="11" t="s">
        <v>3</v>
      </c>
      <c r="H1" s="11"/>
      <c r="I1" s="11" t="s">
        <v>4</v>
      </c>
      <c r="J1" s="11"/>
    </row>
    <row r="2" spans="1:10" x14ac:dyDescent="0.2">
      <c r="A2" s="13" t="s">
        <v>5</v>
      </c>
      <c r="B2" s="14" t="s">
        <v>6</v>
      </c>
      <c r="C2" s="10" t="s">
        <v>7</v>
      </c>
      <c r="D2" s="10"/>
      <c r="E2" s="10" t="s">
        <v>8</v>
      </c>
      <c r="F2" s="10"/>
      <c r="G2" s="10" t="s">
        <v>9</v>
      </c>
      <c r="H2" s="10"/>
      <c r="I2" s="10" t="s">
        <v>10</v>
      </c>
      <c r="J2" s="10"/>
    </row>
    <row r="3" spans="1:10" x14ac:dyDescent="0.2">
      <c r="A3" s="13" t="s">
        <v>11</v>
      </c>
      <c r="B3" s="14" t="s">
        <v>12</v>
      </c>
      <c r="C3" s="10" t="s">
        <v>13</v>
      </c>
      <c r="D3" s="10"/>
      <c r="E3" s="10" t="s">
        <v>14</v>
      </c>
      <c r="F3" s="10"/>
      <c r="G3" s="10" t="s">
        <v>15</v>
      </c>
      <c r="H3" s="10"/>
      <c r="I3" s="10" t="s">
        <v>16</v>
      </c>
      <c r="J3" s="10"/>
    </row>
    <row r="4" spans="1:10" ht="13.5" thickBot="1" x14ac:dyDescent="0.25">
      <c r="A4" s="9" t="s">
        <v>68</v>
      </c>
      <c r="B4" s="9"/>
      <c r="C4" s="8" t="s">
        <v>0</v>
      </c>
      <c r="D4" s="8"/>
      <c r="E4" s="8" t="s">
        <v>0</v>
      </c>
      <c r="F4" s="8"/>
      <c r="G4" s="8" t="s">
        <v>0</v>
      </c>
      <c r="H4" s="8"/>
      <c r="I4" s="8" t="s">
        <v>0</v>
      </c>
      <c r="J4" s="8"/>
    </row>
    <row r="5" spans="1:10" ht="13.5" thickBot="1" x14ac:dyDescent="0.25">
      <c r="A5" s="15" t="s">
        <v>0</v>
      </c>
      <c r="B5" s="16" t="s">
        <v>17</v>
      </c>
      <c r="C5" s="17" t="s">
        <v>18</v>
      </c>
      <c r="D5" s="18" t="s">
        <v>19</v>
      </c>
      <c r="E5" s="17" t="s">
        <v>18</v>
      </c>
      <c r="F5" s="18" t="s">
        <v>19</v>
      </c>
      <c r="G5" s="17" t="s">
        <v>18</v>
      </c>
      <c r="H5" s="18" t="s">
        <v>19</v>
      </c>
      <c r="I5" s="17" t="s">
        <v>18</v>
      </c>
      <c r="J5" s="18" t="s">
        <v>19</v>
      </c>
    </row>
    <row r="6" spans="1:10" x14ac:dyDescent="0.2">
      <c r="A6" s="7" t="s">
        <v>20</v>
      </c>
      <c r="B6" s="7"/>
      <c r="C6" s="6" t="s">
        <v>0</v>
      </c>
      <c r="D6" s="6"/>
      <c r="E6" s="6" t="s">
        <v>0</v>
      </c>
      <c r="F6" s="6"/>
      <c r="G6" s="6" t="s">
        <v>0</v>
      </c>
      <c r="H6" s="6"/>
      <c r="I6" s="6" t="s">
        <v>0</v>
      </c>
      <c r="J6" s="6"/>
    </row>
    <row r="7" spans="1:10" outlineLevel="1" x14ac:dyDescent="0.2">
      <c r="A7" s="19" t="s">
        <v>21</v>
      </c>
      <c r="B7" s="20" t="s">
        <v>20</v>
      </c>
      <c r="C7" s="21">
        <v>0</v>
      </c>
      <c r="D7" s="22">
        <v>9974000</v>
      </c>
      <c r="E7" s="21">
        <v>0</v>
      </c>
      <c r="F7" s="22">
        <v>10175000</v>
      </c>
      <c r="G7" s="21">
        <v>0</v>
      </c>
      <c r="H7" s="22">
        <v>10419000</v>
      </c>
      <c r="I7" s="21">
        <v>0</v>
      </c>
      <c r="J7" s="22">
        <v>10866598</v>
      </c>
    </row>
    <row r="8" spans="1:10" outlineLevel="1" x14ac:dyDescent="0.2">
      <c r="A8" s="19" t="s">
        <v>22</v>
      </c>
      <c r="B8" s="20" t="s">
        <v>23</v>
      </c>
      <c r="C8" s="21">
        <v>0</v>
      </c>
      <c r="D8" s="22">
        <v>391500</v>
      </c>
      <c r="E8" s="21">
        <v>0</v>
      </c>
      <c r="F8" s="22">
        <v>374707</v>
      </c>
      <c r="G8" s="21">
        <v>0</v>
      </c>
      <c r="H8" s="22">
        <v>255000</v>
      </c>
      <c r="I8" s="21">
        <v>0</v>
      </c>
      <c r="J8" s="22">
        <v>318000</v>
      </c>
    </row>
    <row r="9" spans="1:10" outlineLevel="1" x14ac:dyDescent="0.2">
      <c r="A9" s="19" t="s">
        <v>24</v>
      </c>
      <c r="B9" s="20" t="s">
        <v>25</v>
      </c>
      <c r="C9" s="21">
        <v>0</v>
      </c>
      <c r="D9" s="22">
        <v>41500</v>
      </c>
      <c r="E9" s="21">
        <v>0</v>
      </c>
      <c r="F9" s="22">
        <v>33255</v>
      </c>
      <c r="G9" s="21">
        <v>0</v>
      </c>
      <c r="H9" s="22">
        <v>180000</v>
      </c>
      <c r="I9" s="21">
        <v>0</v>
      </c>
      <c r="J9" s="22">
        <v>50000</v>
      </c>
    </row>
    <row r="10" spans="1:10" ht="13.5" thickBot="1" x14ac:dyDescent="0.25">
      <c r="A10" s="5" t="s">
        <v>26</v>
      </c>
      <c r="B10" s="5"/>
      <c r="C10" s="23" t="s">
        <v>0</v>
      </c>
      <c r="D10" s="24">
        <f>SUM(D7:D9)</f>
        <v>10407000</v>
      </c>
      <c r="E10" s="23" t="s">
        <v>0</v>
      </c>
      <c r="F10" s="24">
        <f>SUM(F7:F9)</f>
        <v>10582962</v>
      </c>
      <c r="G10" s="23" t="s">
        <v>0</v>
      </c>
      <c r="H10" s="24">
        <f>SUM(H7:H9)</f>
        <v>10854000</v>
      </c>
      <c r="I10" s="23" t="s">
        <v>0</v>
      </c>
      <c r="J10" s="24">
        <f>SUM(J7:J9)</f>
        <v>11234598</v>
      </c>
    </row>
    <row r="11" spans="1:10" x14ac:dyDescent="0.2">
      <c r="A11" s="7" t="s">
        <v>27</v>
      </c>
      <c r="B11" s="7"/>
      <c r="C11" s="6" t="s">
        <v>0</v>
      </c>
      <c r="D11" s="6"/>
      <c r="E11" s="6" t="s">
        <v>0</v>
      </c>
      <c r="F11" s="6"/>
      <c r="G11" s="6" t="s">
        <v>0</v>
      </c>
      <c r="H11" s="6"/>
      <c r="I11" s="6" t="s">
        <v>0</v>
      </c>
      <c r="J11" s="6"/>
    </row>
    <row r="12" spans="1:10" outlineLevel="1" x14ac:dyDescent="0.2">
      <c r="A12" s="19" t="s">
        <v>21</v>
      </c>
      <c r="B12" s="32" t="s">
        <v>28</v>
      </c>
      <c r="C12" s="21">
        <v>0</v>
      </c>
      <c r="D12" s="22">
        <v>21600</v>
      </c>
      <c r="E12" s="21">
        <v>0</v>
      </c>
      <c r="F12" s="22">
        <v>-20174</v>
      </c>
      <c r="G12" s="21">
        <v>0</v>
      </c>
      <c r="H12" s="22">
        <v>-20000</v>
      </c>
      <c r="I12" s="21">
        <v>0</v>
      </c>
      <c r="J12" s="22">
        <v>-20000</v>
      </c>
    </row>
    <row r="13" spans="1:10" ht="25.5" outlineLevel="1" x14ac:dyDescent="0.2">
      <c r="A13" s="19" t="s">
        <v>22</v>
      </c>
      <c r="B13" s="32" t="s">
        <v>29</v>
      </c>
      <c r="C13" s="21">
        <v>0</v>
      </c>
      <c r="D13" s="22">
        <v>-20000</v>
      </c>
      <c r="E13" s="21">
        <v>0</v>
      </c>
      <c r="F13" s="22">
        <v>-19697</v>
      </c>
      <c r="G13" s="21">
        <v>0</v>
      </c>
      <c r="H13" s="22">
        <v>-19000</v>
      </c>
      <c r="I13" s="21">
        <v>0</v>
      </c>
      <c r="J13" s="22">
        <v>-16000</v>
      </c>
    </row>
    <row r="14" spans="1:10" outlineLevel="1" x14ac:dyDescent="0.2">
      <c r="A14" s="19" t="s">
        <v>24</v>
      </c>
      <c r="B14" s="32" t="s">
        <v>30</v>
      </c>
      <c r="C14" s="21">
        <v>0</v>
      </c>
      <c r="D14" s="22">
        <v>-15500</v>
      </c>
      <c r="E14" s="21">
        <v>0</v>
      </c>
      <c r="F14" s="22">
        <v>-13292</v>
      </c>
      <c r="G14" s="21">
        <v>0</v>
      </c>
      <c r="H14" s="22">
        <v>-8000</v>
      </c>
      <c r="I14" s="21">
        <v>0</v>
      </c>
      <c r="J14" s="22">
        <v>-13000</v>
      </c>
    </row>
    <row r="15" spans="1:10" outlineLevel="1" x14ac:dyDescent="0.2">
      <c r="A15" s="19" t="s">
        <v>31</v>
      </c>
      <c r="B15" s="32" t="s">
        <v>32</v>
      </c>
      <c r="C15" s="21">
        <v>0</v>
      </c>
      <c r="D15" s="22">
        <v>-133000</v>
      </c>
      <c r="E15" s="21">
        <v>0</v>
      </c>
      <c r="F15" s="22">
        <v>-164952</v>
      </c>
      <c r="G15" s="21">
        <v>0</v>
      </c>
      <c r="H15" s="22">
        <v>-124000</v>
      </c>
      <c r="I15" s="21">
        <v>0</v>
      </c>
      <c r="J15" s="22">
        <v>-143000</v>
      </c>
    </row>
    <row r="16" spans="1:10" ht="25.5" outlineLevel="1" x14ac:dyDescent="0.2">
      <c r="A16" s="19" t="s">
        <v>33</v>
      </c>
      <c r="B16" s="32" t="s">
        <v>34</v>
      </c>
      <c r="C16" s="21">
        <v>0</v>
      </c>
      <c r="D16" s="22">
        <v>-9000</v>
      </c>
      <c r="E16" s="21">
        <v>0</v>
      </c>
      <c r="F16" s="22">
        <v>4708</v>
      </c>
      <c r="G16" s="21">
        <v>0</v>
      </c>
      <c r="H16" s="22">
        <v>2000</v>
      </c>
      <c r="I16" s="21">
        <v>0</v>
      </c>
      <c r="J16" s="22">
        <v>-25000</v>
      </c>
    </row>
    <row r="17" spans="1:10" ht="25.5" outlineLevel="1" x14ac:dyDescent="0.2">
      <c r="A17" s="19" t="s">
        <v>35</v>
      </c>
      <c r="B17" s="32" t="s">
        <v>36</v>
      </c>
      <c r="C17" s="21">
        <v>0</v>
      </c>
      <c r="D17" s="22">
        <v>-41000</v>
      </c>
      <c r="E17" s="21">
        <v>0</v>
      </c>
      <c r="F17" s="22">
        <v>-39844</v>
      </c>
      <c r="G17" s="21">
        <v>0</v>
      </c>
      <c r="H17" s="22">
        <v>-15000</v>
      </c>
      <c r="I17" s="21">
        <v>0</v>
      </c>
      <c r="J17" s="22">
        <v>-8000</v>
      </c>
    </row>
    <row r="18" spans="1:10" outlineLevel="1" x14ac:dyDescent="0.2">
      <c r="A18" s="19" t="s">
        <v>37</v>
      </c>
      <c r="B18" s="32" t="s">
        <v>38</v>
      </c>
      <c r="C18" s="21">
        <v>0</v>
      </c>
      <c r="D18" s="22">
        <v>-62000</v>
      </c>
      <c r="E18" s="21">
        <v>0</v>
      </c>
      <c r="F18" s="22">
        <v>-67253</v>
      </c>
      <c r="G18" s="21">
        <v>0</v>
      </c>
      <c r="H18" s="22">
        <v>-60000</v>
      </c>
      <c r="I18" s="21">
        <v>0</v>
      </c>
      <c r="J18" s="22">
        <v>-73000</v>
      </c>
    </row>
    <row r="19" spans="1:10" outlineLevel="1" x14ac:dyDescent="0.2">
      <c r="A19" s="19" t="s">
        <v>39</v>
      </c>
      <c r="B19" s="32" t="s">
        <v>40</v>
      </c>
      <c r="C19" s="21">
        <v>0</v>
      </c>
      <c r="D19" s="22">
        <v>10000</v>
      </c>
      <c r="E19" s="21">
        <v>0</v>
      </c>
      <c r="F19" s="22">
        <v>10400</v>
      </c>
      <c r="G19" s="21">
        <v>0</v>
      </c>
      <c r="H19" s="22">
        <v>-50000</v>
      </c>
      <c r="I19" s="21">
        <v>0</v>
      </c>
      <c r="J19" s="22">
        <v>10000</v>
      </c>
    </row>
    <row r="20" spans="1:10" ht="25.5" outlineLevel="1" x14ac:dyDescent="0.2">
      <c r="A20" s="19" t="s">
        <v>41</v>
      </c>
      <c r="B20" s="32" t="s">
        <v>42</v>
      </c>
      <c r="C20" s="21">
        <v>0</v>
      </c>
      <c r="D20" s="22">
        <v>-1600</v>
      </c>
      <c r="E20" s="21">
        <v>0</v>
      </c>
      <c r="F20" s="22">
        <v>-852</v>
      </c>
      <c r="G20" s="21">
        <v>0</v>
      </c>
      <c r="H20" s="22">
        <v>0</v>
      </c>
      <c r="I20" s="21">
        <v>0</v>
      </c>
      <c r="J20" s="22">
        <v>-7000</v>
      </c>
    </row>
    <row r="21" spans="1:10" ht="38.25" outlineLevel="1" x14ac:dyDescent="0.2">
      <c r="A21" s="19" t="s">
        <v>43</v>
      </c>
      <c r="B21" s="32" t="s">
        <v>44</v>
      </c>
      <c r="C21" s="21">
        <v>0</v>
      </c>
      <c r="D21" s="22">
        <v>78600</v>
      </c>
      <c r="E21" s="21">
        <v>0</v>
      </c>
      <c r="F21" s="22">
        <v>79461</v>
      </c>
      <c r="G21" s="21">
        <v>0</v>
      </c>
      <c r="H21" s="22">
        <v>75000</v>
      </c>
      <c r="I21" s="21">
        <v>0</v>
      </c>
      <c r="J21" s="22">
        <v>79000</v>
      </c>
    </row>
    <row r="22" spans="1:10" ht="25.5" outlineLevel="1" x14ac:dyDescent="0.2">
      <c r="A22" s="19" t="s">
        <v>45</v>
      </c>
      <c r="B22" s="32" t="s">
        <v>46</v>
      </c>
      <c r="C22" s="21">
        <v>0</v>
      </c>
      <c r="D22" s="22">
        <v>185700</v>
      </c>
      <c r="E22" s="21">
        <v>0</v>
      </c>
      <c r="F22" s="22">
        <v>183412</v>
      </c>
      <c r="G22" s="21">
        <v>0</v>
      </c>
      <c r="H22" s="22">
        <v>190000</v>
      </c>
      <c r="I22" s="21">
        <v>0</v>
      </c>
      <c r="J22" s="22">
        <v>164000</v>
      </c>
    </row>
    <row r="23" spans="1:10" ht="13.5" thickBot="1" x14ac:dyDescent="0.25">
      <c r="A23" s="5" t="s">
        <v>47</v>
      </c>
      <c r="B23" s="5"/>
      <c r="C23" s="23" t="s">
        <v>0</v>
      </c>
      <c r="D23" s="24">
        <f>SUM(D12:D22)</f>
        <v>13800</v>
      </c>
      <c r="E23" s="23" t="s">
        <v>0</v>
      </c>
      <c r="F23" s="24">
        <f>SUM(F12:F22)</f>
        <v>-48083</v>
      </c>
      <c r="G23" s="23" t="s">
        <v>0</v>
      </c>
      <c r="H23" s="24">
        <f>SUM(H12:H22)</f>
        <v>-29000</v>
      </c>
      <c r="I23" s="23" t="s">
        <v>0</v>
      </c>
      <c r="J23" s="24">
        <f>SUM(J12:J22)</f>
        <v>-52000</v>
      </c>
    </row>
    <row r="25" spans="1:10" ht="13.5" thickBot="1" x14ac:dyDescent="0.25">
      <c r="A25" s="4" t="s">
        <v>48</v>
      </c>
      <c r="B25" s="4"/>
      <c r="C25" s="3" t="s">
        <v>0</v>
      </c>
      <c r="D25" s="3"/>
      <c r="E25" s="3" t="s">
        <v>0</v>
      </c>
      <c r="F25" s="3"/>
      <c r="G25" s="3" t="s">
        <v>0</v>
      </c>
      <c r="H25" s="3"/>
      <c r="I25" s="3" t="s">
        <v>0</v>
      </c>
      <c r="J25" s="3"/>
    </row>
    <row r="26" spans="1:10" ht="13.5" thickBot="1" x14ac:dyDescent="0.25">
      <c r="A26" s="2" t="s">
        <v>49</v>
      </c>
      <c r="B26" s="2"/>
      <c r="C26" s="25" t="s">
        <v>0</v>
      </c>
      <c r="D26" s="26">
        <f>SUM(D10)</f>
        <v>10407000</v>
      </c>
      <c r="E26" s="25" t="s">
        <v>0</v>
      </c>
      <c r="F26" s="26">
        <f>SUM(F10)</f>
        <v>10582962</v>
      </c>
      <c r="G26" s="25" t="s">
        <v>0</v>
      </c>
      <c r="H26" s="26">
        <f>SUM(H10)</f>
        <v>10854000</v>
      </c>
      <c r="I26" s="25" t="s">
        <v>0</v>
      </c>
      <c r="J26" s="26">
        <f>SUM(J10)</f>
        <v>11234598</v>
      </c>
    </row>
    <row r="28" spans="1:10" ht="13.5" thickBot="1" x14ac:dyDescent="0.25">
      <c r="A28" s="4" t="s">
        <v>50</v>
      </c>
      <c r="B28" s="4"/>
      <c r="C28" s="3" t="s">
        <v>0</v>
      </c>
      <c r="D28" s="3"/>
      <c r="E28" s="3" t="s">
        <v>0</v>
      </c>
      <c r="F28" s="3"/>
      <c r="G28" s="3" t="s">
        <v>0</v>
      </c>
      <c r="H28" s="3"/>
      <c r="I28" s="3" t="s">
        <v>0</v>
      </c>
      <c r="J28" s="3"/>
    </row>
    <row r="29" spans="1:10" ht="12.75" customHeight="1" x14ac:dyDescent="0.2">
      <c r="A29" s="1" t="s">
        <v>51</v>
      </c>
      <c r="B29" s="1"/>
      <c r="C29" s="27" t="s">
        <v>52</v>
      </c>
      <c r="D29" s="27"/>
      <c r="E29" s="27" t="s">
        <v>53</v>
      </c>
      <c r="F29" s="27"/>
      <c r="G29" s="27" t="s">
        <v>54</v>
      </c>
      <c r="H29" s="27"/>
      <c r="I29" s="27" t="s">
        <v>55</v>
      </c>
      <c r="J29" s="27"/>
    </row>
    <row r="30" spans="1:10" ht="12.75" customHeight="1" x14ac:dyDescent="0.2">
      <c r="A30" s="28" t="s">
        <v>56</v>
      </c>
      <c r="B30" s="28"/>
      <c r="C30" s="29" t="s">
        <v>57</v>
      </c>
      <c r="D30" s="29"/>
      <c r="E30" s="29" t="s">
        <v>58</v>
      </c>
      <c r="F30" s="29"/>
      <c r="G30" s="29" t="s">
        <v>59</v>
      </c>
      <c r="H30" s="29"/>
      <c r="I30" s="29" t="s">
        <v>60</v>
      </c>
      <c r="J30" s="29"/>
    </row>
    <row r="31" spans="1:10" ht="76.5" customHeight="1" x14ac:dyDescent="0.2">
      <c r="A31" s="28" t="s">
        <v>61</v>
      </c>
      <c r="B31" s="28"/>
      <c r="C31" s="29" t="s">
        <v>62</v>
      </c>
      <c r="D31" s="29"/>
      <c r="E31" s="29" t="s">
        <v>62</v>
      </c>
      <c r="F31" s="29"/>
      <c r="G31" s="29" t="s">
        <v>62</v>
      </c>
      <c r="H31" s="29"/>
      <c r="I31" s="29" t="s">
        <v>62</v>
      </c>
      <c r="J31" s="29"/>
    </row>
    <row r="32" spans="1:10" ht="13.5" thickBot="1" x14ac:dyDescent="0.25">
      <c r="A32" s="30" t="s">
        <v>63</v>
      </c>
      <c r="B32" s="30"/>
      <c r="C32" s="31" t="s">
        <v>64</v>
      </c>
      <c r="D32" s="31"/>
      <c r="E32" s="31" t="s">
        <v>65</v>
      </c>
      <c r="F32" s="31"/>
      <c r="G32" s="31" t="s">
        <v>66</v>
      </c>
      <c r="H32" s="31"/>
      <c r="I32" s="31" t="s">
        <v>67</v>
      </c>
      <c r="J32" s="31"/>
    </row>
  </sheetData>
  <mergeCells count="61"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A29:B29"/>
    <mergeCell ref="C29:D29"/>
    <mergeCell ref="E29:F29"/>
    <mergeCell ref="G29:H29"/>
    <mergeCell ref="I29:J29"/>
    <mergeCell ref="G25:H25"/>
    <mergeCell ref="I25:J25"/>
    <mergeCell ref="A26:B26"/>
    <mergeCell ref="A28:B28"/>
    <mergeCell ref="C28:D28"/>
    <mergeCell ref="E28:F28"/>
    <mergeCell ref="G28:H28"/>
    <mergeCell ref="I28:J28"/>
    <mergeCell ref="A23:B23"/>
    <mergeCell ref="A25:B25"/>
    <mergeCell ref="C25:D25"/>
    <mergeCell ref="E25:F25"/>
    <mergeCell ref="I6:J6"/>
    <mergeCell ref="A10:B10"/>
    <mergeCell ref="A11:B11"/>
    <mergeCell ref="C11:D11"/>
    <mergeCell ref="E11:F11"/>
    <mergeCell ref="G11:H11"/>
    <mergeCell ref="I11:J11"/>
    <mergeCell ref="A6:B6"/>
    <mergeCell ref="C6:D6"/>
    <mergeCell ref="E6:F6"/>
    <mergeCell ref="G6:H6"/>
    <mergeCell ref="I3:J3"/>
    <mergeCell ref="A4:B4"/>
    <mergeCell ref="C4:D4"/>
    <mergeCell ref="E4:F4"/>
    <mergeCell ref="G4:H4"/>
    <mergeCell ref="I4:J4"/>
    <mergeCell ref="I1:J1"/>
    <mergeCell ref="C2:D2"/>
    <mergeCell ref="E2:F2"/>
    <mergeCell ref="G2:H2"/>
    <mergeCell ref="I2:J2"/>
    <mergeCell ref="A1:B1"/>
    <mergeCell ref="C1:D1"/>
    <mergeCell ref="E1:F1"/>
    <mergeCell ref="G1:H1"/>
    <mergeCell ref="C3:D3"/>
    <mergeCell ref="E3:F3"/>
    <mergeCell ref="G3:H3"/>
  </mergeCells>
  <pageMargins left="0.75" right="0.75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Construction  #00-08269</vt:lpstr>
      <vt:lpstr>'General Construction  #00-08269'!Print_Area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Bikem M. Oskin</cp:lastModifiedBy>
  <cp:lastPrinted>2023-04-04T17:48:30Z</cp:lastPrinted>
  <dcterms:modified xsi:type="dcterms:W3CDTF">2023-04-04T17:48:55Z</dcterms:modified>
  <cp:category/>
</cp:coreProperties>
</file>