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me108\OneDrive - The Pennsylvania State University\bme108\Desktop\Tririga\Bids to Post\"/>
    </mc:Choice>
  </mc:AlternateContent>
  <xr:revisionPtr revIDLastSave="0" documentId="8_{3608E0A9-B9EA-44D6-938A-4C05A7D36CEE}" xr6:coauthVersionLast="47" xr6:coauthVersionMax="47" xr10:uidLastSave="{00000000-0000-0000-0000-000000000000}"/>
  <bookViews>
    <workbookView xWindow="28680" yWindow="-300" windowWidth="29040" windowHeight="16440" xr2:uid="{00000000-000D-0000-FFFF-FFFF00000000}"/>
  </bookViews>
  <sheets>
    <sheet name="General Construction #00-06751." sheetId="1" r:id="rId1"/>
  </sheets>
  <definedNames>
    <definedName name="_xlnm.Print_Area" localSheetId="0">'General Construction #00-06751.'!$A$1:$V$24</definedName>
    <definedName name="_xlnm.Print_Titles" localSheetId="0">'General Construction #00-06751.'!$A:$F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3" i="1" l="1"/>
  <c r="T13" i="1"/>
  <c r="R13" i="1"/>
  <c r="P13" i="1"/>
  <c r="N13" i="1"/>
  <c r="L13" i="1"/>
  <c r="J13" i="1"/>
  <c r="H13" i="1"/>
  <c r="F13" i="1"/>
  <c r="V8" i="1"/>
  <c r="V16" i="1" s="1"/>
  <c r="T8" i="1"/>
  <c r="T16" i="1" s="1"/>
  <c r="R8" i="1"/>
  <c r="R16" i="1" s="1"/>
  <c r="P8" i="1"/>
  <c r="P16" i="1" s="1"/>
  <c r="N8" i="1"/>
  <c r="N16" i="1" s="1"/>
  <c r="L8" i="1"/>
  <c r="L16" i="1" s="1"/>
  <c r="J8" i="1"/>
  <c r="J16" i="1" s="1"/>
  <c r="H8" i="1"/>
  <c r="H16" i="1" s="1"/>
  <c r="F8" i="1"/>
  <c r="F16" i="1" s="1"/>
</calcChain>
</file>

<file path=xl/sharedStrings.xml><?xml version="1.0" encoding="utf-8"?>
<sst xmlns="http://schemas.openxmlformats.org/spreadsheetml/2006/main" count="191" uniqueCount="74">
  <si>
    <t/>
  </si>
  <si>
    <t>Estimate</t>
  </si>
  <si>
    <t>G. M. McCrossin, Inc.</t>
  </si>
  <si>
    <t>Massaro Corporation</t>
  </si>
  <si>
    <t>Leonard S. Fiore, Inc.</t>
  </si>
  <si>
    <t>Poole Anderson Construction, LLC</t>
  </si>
  <si>
    <t>J. C. Orr &amp; Son, Inc.</t>
  </si>
  <si>
    <t>Caliber Contracting Services</t>
  </si>
  <si>
    <t>Mid-State Construction, Inc.</t>
  </si>
  <si>
    <t>TMG Builders, Inc.</t>
  </si>
  <si>
    <t>Project:</t>
  </si>
  <si>
    <t>UP-Findlay Desk-Dock Renovation</t>
  </si>
  <si>
    <t>Mary Bittner</t>
  </si>
  <si>
    <t>Joseph Matsko</t>
  </si>
  <si>
    <t>Angel Farabaugh</t>
  </si>
  <si>
    <t>Adam Finnegan</t>
  </si>
  <si>
    <t>Alice Mento</t>
  </si>
  <si>
    <t>Jim Donahoe</t>
  </si>
  <si>
    <t>P.J. Kelly</t>
  </si>
  <si>
    <t>Linda Mundy Boone</t>
  </si>
  <si>
    <t>Bid Open Date:</t>
  </si>
  <si>
    <t>11.17.2022 3:10 PM</t>
  </si>
  <si>
    <t>mjbittner@mccrossin.com</t>
  </si>
  <si>
    <t>sales@massarocorporation.com</t>
  </si>
  <si>
    <t>afarabaugh@lsfiore.com</t>
  </si>
  <si>
    <t>afinnegan@pooleanderson.com</t>
  </si>
  <si>
    <t>amento@jcorrpa.com</t>
  </si>
  <si>
    <t>jdonahoe@calibercontractingservices.com</t>
  </si>
  <si>
    <t>pjkelly@mid-state-inc.com</t>
  </si>
  <si>
    <t>linda@tmgbuildersinc.net</t>
  </si>
  <si>
    <t>(412) 963-2880</t>
  </si>
  <si>
    <t>Description</t>
  </si>
  <si>
    <t>Quantity</t>
  </si>
  <si>
    <t>UoM</t>
  </si>
  <si>
    <t>Unit Cost</t>
  </si>
  <si>
    <t>Total Cost</t>
  </si>
  <si>
    <t>Base Bid</t>
  </si>
  <si>
    <t>1</t>
  </si>
  <si>
    <t>Base Bid Cost Total</t>
  </si>
  <si>
    <t>Alternate</t>
  </si>
  <si>
    <t>LVT Flooring in Lieu of Ceramic Tile</t>
  </si>
  <si>
    <t>2</t>
  </si>
  <si>
    <t>Add Shore Power at Loading Dock</t>
  </si>
  <si>
    <t>3</t>
  </si>
  <si>
    <t>Asbestos abatement.</t>
  </si>
  <si>
    <t>Alternate Cost Total</t>
  </si>
  <si>
    <t>Bid Summary</t>
  </si>
  <si>
    <t>Base Bid Total</t>
  </si>
  <si>
    <t>Custom Fields</t>
  </si>
  <si>
    <t>Bid Bond</t>
  </si>
  <si>
    <t> Bid Bond.pdf (version 1)</t>
  </si>
  <si>
    <t> Bid Bond PSU 11-15-22.pdf (version 1)</t>
  </si>
  <si>
    <t> Bid Bond Signed.pdf (version 1)</t>
  </si>
  <si>
    <t> Bid Bond final.pdf (version 1)</t>
  </si>
  <si>
    <t> Findlay Commons Bid Bond.pdf (version 1)</t>
  </si>
  <si>
    <t>Public Works E-Verify</t>
  </si>
  <si>
    <t> PW Employment Verification Letter Filled in.pdf (version 1)</t>
  </si>
  <si>
    <t> PW Employment Verification Form.pdf (version 1)</t>
  </si>
  <si>
    <t> PWEV signed.pdf (version 1)</t>
  </si>
  <si>
    <t> PWEV.pdf (version 1)</t>
  </si>
  <si>
    <t> Public Works E-Verify.pdf (version 1)</t>
  </si>
  <si>
    <t> Public Works Employment Verification Form.pdf (version 1)</t>
  </si>
  <si>
    <t> eVerify for Findlay Commons.pdf (version 1)</t>
  </si>
  <si>
    <t>Qualifications and Exceptions Statement</t>
  </si>
  <si>
    <t>No qualifications or clarifications will be accepted. All questions and clarifications are to be addressed via RFI during the bid period.  Submission of such with a Bid may result in the Bid being REJECTED at the University's discretion.</t>
  </si>
  <si>
    <t>DBE Exhibit A</t>
  </si>
  <si>
    <t> DBE Utilization Form (Exhibit A).pdf (version 1)</t>
  </si>
  <si>
    <t> DBE Exhibit A.pdf (version 1)</t>
  </si>
  <si>
    <t> Exhibit A.pdf (version 1)</t>
  </si>
  <si>
    <t> DBE ContractorSupplier Utilization Form.pdf (version 1)</t>
  </si>
  <si>
    <t> Findlay Commons DBE form.pdf (version 1)</t>
  </si>
  <si>
    <t>Bidder Qualification Notes</t>
  </si>
  <si>
    <t xml:space="preserve">I have read and agree to the terms of Addenda 1, 2, 3, and 4. </t>
  </si>
  <si>
    <t>Mid-State Construction is a certified WBE, SDB contractor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</si>
</sst>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2E333D"/>
      <name val="Arial"/>
      <family val="2"/>
    </font>
    <font>
      <sz val="10"/>
      <color rgb="FF2E333D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5BFE6"/>
        <bgColor indexed="64"/>
      </patternFill>
    </fill>
    <fill>
      <patternFill patternType="solid">
        <fgColor rgb="FFCFD6DE"/>
        <bgColor indexed="64"/>
      </patternFill>
    </fill>
    <fill>
      <patternFill patternType="solid">
        <fgColor rgb="FFEFF1F3"/>
        <bgColor indexed="64"/>
      </patternFill>
    </fill>
    <fill>
      <patternFill patternType="solid">
        <fgColor rgb="FFE1E6EA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4" borderId="10" xfId="0" applyFill="1" applyBorder="1"/>
    <xf numFmtId="0" fontId="0" fillId="4" borderId="2" xfId="0" applyFill="1" applyBorder="1"/>
    <xf numFmtId="0" fontId="0" fillId="2" borderId="10" xfId="0" applyFill="1" applyBorder="1"/>
    <xf numFmtId="0" fontId="1" fillId="2" borderId="10" xfId="0" applyFont="1" applyFill="1" applyBorder="1"/>
    <xf numFmtId="0" fontId="1" fillId="5" borderId="14" xfId="0" applyFont="1" applyFill="1" applyBorder="1"/>
    <xf numFmtId="0" fontId="0" fillId="3" borderId="10" xfId="0" applyFill="1" applyBorder="1"/>
    <xf numFmtId="0" fontId="1" fillId="3" borderId="10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2" borderId="1" xfId="0" applyFont="1" applyFill="1" applyBorder="1"/>
    <xf numFmtId="0" fontId="2" fillId="2" borderId="3" xfId="0" applyFont="1" applyFill="1" applyBorder="1"/>
    <xf numFmtId="0" fontId="3" fillId="2" borderId="7" xfId="0" applyFont="1" applyFill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horizontal="right"/>
    </xf>
    <xf numFmtId="0" fontId="2" fillId="2" borderId="9" xfId="0" applyFont="1" applyFill="1" applyBorder="1"/>
    <xf numFmtId="0" fontId="2" fillId="2" borderId="7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/>
    <xf numFmtId="4" fontId="0" fillId="4" borderId="11" xfId="0" applyNumberFormat="1" applyFill="1" applyBorder="1"/>
    <xf numFmtId="4" fontId="0" fillId="4" borderId="13" xfId="0" applyNumberFormat="1" applyFill="1" applyBorder="1"/>
    <xf numFmtId="0" fontId="0" fillId="5" borderId="15" xfId="0" applyFill="1" applyBorder="1"/>
    <xf numFmtId="4" fontId="1" fillId="5" borderId="16" xfId="0" applyNumberFormat="1" applyFont="1" applyFill="1" applyBorder="1"/>
    <xf numFmtId="0" fontId="0" fillId="4" borderId="7" xfId="0" applyFill="1" applyBorder="1"/>
    <xf numFmtId="4" fontId="0" fillId="4" borderId="9" xfId="0" applyNumberFormat="1" applyFill="1" applyBorder="1"/>
    <xf numFmtId="0" fontId="0" fillId="4" borderId="10" xfId="0" applyFill="1" applyBorder="1" applyAlignment="1">
      <alignment vertical="top" wrapText="1"/>
    </xf>
    <xf numFmtId="0" fontId="0" fillId="4" borderId="17" xfId="0" applyFill="1" applyBorder="1"/>
    <xf numFmtId="0" fontId="0" fillId="4" borderId="17" xfId="0" applyFill="1" applyBorder="1" applyAlignment="1">
      <alignment vertical="top" wrapText="1"/>
    </xf>
    <xf numFmtId="0" fontId="0" fillId="4" borderId="14" xfId="0" applyFill="1" applyBorder="1"/>
    <xf numFmtId="0" fontId="0" fillId="4" borderId="14" xfId="0" applyFill="1" applyBorder="1" applyAlignment="1">
      <alignment vertical="top" wrapText="1"/>
    </xf>
    <xf numFmtId="0" fontId="0" fillId="4" borderId="2" xfId="0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1E6EA"/>
      <rgbColor rgb="00EFF1F3"/>
      <rgbColor rgb="00CFD6DE"/>
      <rgbColor rgb="002E333D"/>
      <rgbColor rgb="0095BFE6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CC2CB-E9DE-4BC8-A39E-0BEE129430EC}">
  <sheetPr>
    <outlinePr summaryBelow="0"/>
  </sheetPr>
  <dimension ref="A1:V24"/>
  <sheetViews>
    <sheetView showGridLines="0" tabSelected="1" workbookViewId="0">
      <selection activeCell="L33" sqref="L33"/>
    </sheetView>
  </sheetViews>
  <sheetFormatPr defaultRowHeight="12.75" outlineLevelRow="1" x14ac:dyDescent="0.2"/>
  <cols>
    <col min="1" max="1" width="14.7109375" customWidth="1"/>
    <col min="2" max="2" width="31" bestFit="1" customWidth="1"/>
    <col min="3" max="3" width="13.7109375" hidden="1" customWidth="1"/>
    <col min="4" max="4" width="5.7109375" hidden="1" customWidth="1"/>
    <col min="5" max="5" width="13.7109375" hidden="1" customWidth="1"/>
    <col min="6" max="6" width="26.7109375" hidden="1" customWidth="1"/>
    <col min="7" max="7" width="13.7109375" customWidth="1"/>
    <col min="8" max="8" width="26.7109375" customWidth="1"/>
    <col min="9" max="9" width="13.7109375" customWidth="1"/>
    <col min="10" max="10" width="26.7109375" customWidth="1"/>
    <col min="11" max="11" width="13.7109375" customWidth="1"/>
    <col min="12" max="12" width="26.7109375" customWidth="1"/>
    <col min="13" max="13" width="13.7109375" customWidth="1"/>
    <col min="14" max="14" width="26.7109375" customWidth="1"/>
    <col min="15" max="15" width="13.7109375" customWidth="1"/>
    <col min="16" max="16" width="26.7109375" customWidth="1"/>
    <col min="17" max="17" width="13.7109375" customWidth="1"/>
    <col min="18" max="18" width="26.7109375" customWidth="1"/>
    <col min="19" max="19" width="13.7109375" customWidth="1"/>
    <col min="20" max="20" width="26.7109375" customWidth="1"/>
    <col min="21" max="21" width="13.7109375" customWidth="1"/>
    <col min="22" max="22" width="26.7109375" customWidth="1"/>
  </cols>
  <sheetData>
    <row r="1" spans="1:22" ht="13.5" thickBot="1" x14ac:dyDescent="0.25">
      <c r="A1" s="14" t="s">
        <v>0</v>
      </c>
      <c r="B1" s="14"/>
      <c r="C1" s="14"/>
      <c r="D1" s="14"/>
      <c r="E1" s="13" t="s">
        <v>1</v>
      </c>
      <c r="F1" s="13"/>
      <c r="G1" s="12" t="s">
        <v>2</v>
      </c>
      <c r="H1" s="12"/>
      <c r="I1" s="12" t="s">
        <v>3</v>
      </c>
      <c r="J1" s="12"/>
      <c r="K1" s="12" t="s">
        <v>4</v>
      </c>
      <c r="L1" s="12"/>
      <c r="M1" s="12" t="s">
        <v>5</v>
      </c>
      <c r="N1" s="12"/>
      <c r="O1" s="12" t="s">
        <v>6</v>
      </c>
      <c r="P1" s="12"/>
      <c r="Q1" s="12" t="s">
        <v>7</v>
      </c>
      <c r="R1" s="12"/>
      <c r="S1" s="12" t="s">
        <v>8</v>
      </c>
      <c r="T1" s="12"/>
      <c r="U1" s="12" t="s">
        <v>9</v>
      </c>
      <c r="V1" s="12"/>
    </row>
    <row r="2" spans="1:22" ht="13.5" thickBot="1" x14ac:dyDescent="0.25">
      <c r="A2" s="15" t="s">
        <v>10</v>
      </c>
      <c r="B2" s="11" t="s">
        <v>11</v>
      </c>
      <c r="C2" s="11"/>
      <c r="D2" s="11"/>
      <c r="E2" s="13"/>
      <c r="F2" s="13"/>
      <c r="G2" s="10" t="s">
        <v>12</v>
      </c>
      <c r="H2" s="10"/>
      <c r="I2" s="10" t="s">
        <v>13</v>
      </c>
      <c r="J2" s="10"/>
      <c r="K2" s="10" t="s">
        <v>14</v>
      </c>
      <c r="L2" s="10"/>
      <c r="M2" s="10" t="s">
        <v>15</v>
      </c>
      <c r="N2" s="10"/>
      <c r="O2" s="10" t="s">
        <v>16</v>
      </c>
      <c r="P2" s="10"/>
      <c r="Q2" s="10" t="s">
        <v>17</v>
      </c>
      <c r="R2" s="10"/>
      <c r="S2" s="10" t="s">
        <v>18</v>
      </c>
      <c r="T2" s="10"/>
      <c r="U2" s="10" t="s">
        <v>19</v>
      </c>
      <c r="V2" s="10"/>
    </row>
    <row r="3" spans="1:22" ht="13.5" thickBot="1" x14ac:dyDescent="0.25">
      <c r="A3" s="15" t="s">
        <v>20</v>
      </c>
      <c r="B3" s="11" t="s">
        <v>21</v>
      </c>
      <c r="C3" s="11"/>
      <c r="D3" s="11"/>
      <c r="E3" s="13"/>
      <c r="F3" s="13"/>
      <c r="G3" s="10" t="s">
        <v>22</v>
      </c>
      <c r="H3" s="10"/>
      <c r="I3" s="10" t="s">
        <v>23</v>
      </c>
      <c r="J3" s="10"/>
      <c r="K3" s="10" t="s">
        <v>24</v>
      </c>
      <c r="L3" s="10"/>
      <c r="M3" s="10" t="s">
        <v>25</v>
      </c>
      <c r="N3" s="10"/>
      <c r="O3" s="10" t="s">
        <v>26</v>
      </c>
      <c r="P3" s="10"/>
      <c r="Q3" s="10" t="s">
        <v>27</v>
      </c>
      <c r="R3" s="10"/>
      <c r="S3" s="10" t="s">
        <v>28</v>
      </c>
      <c r="T3" s="10"/>
      <c r="U3" s="10" t="s">
        <v>29</v>
      </c>
      <c r="V3" s="10"/>
    </row>
    <row r="4" spans="1:22" ht="13.5" thickBot="1" x14ac:dyDescent="0.25">
      <c r="A4" s="9" t="s">
        <v>0</v>
      </c>
      <c r="B4" s="9"/>
      <c r="C4" s="9"/>
      <c r="D4" s="9"/>
      <c r="E4" s="13"/>
      <c r="F4" s="13"/>
      <c r="G4" s="8" t="s">
        <v>0</v>
      </c>
      <c r="H4" s="8"/>
      <c r="I4" s="8" t="s">
        <v>30</v>
      </c>
      <c r="J4" s="8"/>
      <c r="K4" s="8" t="s">
        <v>0</v>
      </c>
      <c r="L4" s="8"/>
      <c r="M4" s="8" t="s">
        <v>0</v>
      </c>
      <c r="N4" s="8"/>
      <c r="O4" s="8" t="s">
        <v>0</v>
      </c>
      <c r="P4" s="8"/>
      <c r="Q4" s="8" t="s">
        <v>0</v>
      </c>
      <c r="R4" s="8"/>
      <c r="S4" s="8" t="s">
        <v>0</v>
      </c>
      <c r="T4" s="8"/>
      <c r="U4" s="8" t="s">
        <v>0</v>
      </c>
      <c r="V4" s="8"/>
    </row>
    <row r="5" spans="1:22" ht="13.5" thickBot="1" x14ac:dyDescent="0.25">
      <c r="A5" s="16" t="s">
        <v>0</v>
      </c>
      <c r="B5" s="17" t="s">
        <v>31</v>
      </c>
      <c r="C5" s="18" t="s">
        <v>32</v>
      </c>
      <c r="D5" s="19" t="s">
        <v>33</v>
      </c>
      <c r="E5" s="20" t="s">
        <v>34</v>
      </c>
      <c r="F5" s="21" t="s">
        <v>35</v>
      </c>
      <c r="G5" s="20" t="s">
        <v>34</v>
      </c>
      <c r="H5" s="21" t="s">
        <v>35</v>
      </c>
      <c r="I5" s="20" t="s">
        <v>34</v>
      </c>
      <c r="J5" s="21" t="s">
        <v>35</v>
      </c>
      <c r="K5" s="20" t="s">
        <v>34</v>
      </c>
      <c r="L5" s="21" t="s">
        <v>35</v>
      </c>
      <c r="M5" s="20" t="s">
        <v>34</v>
      </c>
      <c r="N5" s="21" t="s">
        <v>35</v>
      </c>
      <c r="O5" s="20" t="s">
        <v>34</v>
      </c>
      <c r="P5" s="21" t="s">
        <v>35</v>
      </c>
      <c r="Q5" s="20" t="s">
        <v>34</v>
      </c>
      <c r="R5" s="21" t="s">
        <v>35</v>
      </c>
      <c r="S5" s="20" t="s">
        <v>34</v>
      </c>
      <c r="T5" s="21" t="s">
        <v>35</v>
      </c>
      <c r="U5" s="20" t="s">
        <v>34</v>
      </c>
      <c r="V5" s="21" t="s">
        <v>35</v>
      </c>
    </row>
    <row r="6" spans="1:22" x14ac:dyDescent="0.2">
      <c r="A6" s="7" t="s">
        <v>36</v>
      </c>
      <c r="B6" s="7"/>
      <c r="C6" s="7"/>
      <c r="D6" s="7"/>
      <c r="E6" s="6" t="s">
        <v>0</v>
      </c>
      <c r="F6" s="6"/>
      <c r="G6" s="6" t="s">
        <v>0</v>
      </c>
      <c r="H6" s="6"/>
      <c r="I6" s="6" t="s">
        <v>0</v>
      </c>
      <c r="J6" s="6"/>
      <c r="K6" s="6" t="s">
        <v>0</v>
      </c>
      <c r="L6" s="6"/>
      <c r="M6" s="6" t="s">
        <v>0</v>
      </c>
      <c r="N6" s="6"/>
      <c r="O6" s="6" t="s">
        <v>0</v>
      </c>
      <c r="P6" s="6"/>
      <c r="Q6" s="6" t="s">
        <v>0</v>
      </c>
      <c r="R6" s="6"/>
      <c r="S6" s="6" t="s">
        <v>0</v>
      </c>
      <c r="T6" s="6"/>
      <c r="U6" s="6" t="s">
        <v>0</v>
      </c>
      <c r="V6" s="6"/>
    </row>
    <row r="7" spans="1:22" outlineLevel="1" x14ac:dyDescent="0.2">
      <c r="A7" s="22" t="s">
        <v>37</v>
      </c>
      <c r="B7" s="23" t="s">
        <v>36</v>
      </c>
      <c r="C7" s="23" t="s">
        <v>0</v>
      </c>
      <c r="D7" s="24" t="s">
        <v>0</v>
      </c>
      <c r="E7" s="25">
        <v>0</v>
      </c>
      <c r="F7" s="26">
        <v>0</v>
      </c>
      <c r="G7" s="25">
        <v>0</v>
      </c>
      <c r="H7" s="26">
        <v>988443</v>
      </c>
      <c r="I7" s="25">
        <v>0</v>
      </c>
      <c r="J7" s="26">
        <v>1042000</v>
      </c>
      <c r="K7" s="25">
        <v>0</v>
      </c>
      <c r="L7" s="26">
        <v>1094000</v>
      </c>
      <c r="M7" s="25">
        <v>0</v>
      </c>
      <c r="N7" s="26">
        <v>1071477</v>
      </c>
      <c r="O7" s="25">
        <v>0</v>
      </c>
      <c r="P7" s="26">
        <v>1104150</v>
      </c>
      <c r="Q7" s="25">
        <v>0</v>
      </c>
      <c r="R7" s="26">
        <v>1119000</v>
      </c>
      <c r="S7" s="25">
        <v>0</v>
      </c>
      <c r="T7" s="26">
        <v>1145588</v>
      </c>
      <c r="U7" s="25">
        <v>0</v>
      </c>
      <c r="V7" s="26">
        <v>1211600</v>
      </c>
    </row>
    <row r="8" spans="1:22" ht="13.5" thickBot="1" x14ac:dyDescent="0.25">
      <c r="A8" s="5" t="s">
        <v>38</v>
      </c>
      <c r="B8" s="5"/>
      <c r="C8" s="5"/>
      <c r="D8" s="5"/>
      <c r="E8" s="27" t="s">
        <v>0</v>
      </c>
      <c r="F8" s="28">
        <f>SUM(F7:F7)</f>
        <v>0</v>
      </c>
      <c r="G8" s="27" t="s">
        <v>0</v>
      </c>
      <c r="H8" s="28">
        <f>SUM(H7:H7)</f>
        <v>988443</v>
      </c>
      <c r="I8" s="27" t="s">
        <v>0</v>
      </c>
      <c r="J8" s="28">
        <f>SUM(J7:J7)</f>
        <v>1042000</v>
      </c>
      <c r="K8" s="27" t="s">
        <v>0</v>
      </c>
      <c r="L8" s="28">
        <f>SUM(L7:L7)</f>
        <v>1094000</v>
      </c>
      <c r="M8" s="27" t="s">
        <v>0</v>
      </c>
      <c r="N8" s="28">
        <f>SUM(N7:N7)</f>
        <v>1071477</v>
      </c>
      <c r="O8" s="27" t="s">
        <v>0</v>
      </c>
      <c r="P8" s="28">
        <f>SUM(P7:P7)</f>
        <v>1104150</v>
      </c>
      <c r="Q8" s="27" t="s">
        <v>0</v>
      </c>
      <c r="R8" s="28">
        <f>SUM(R7:R7)</f>
        <v>1119000</v>
      </c>
      <c r="S8" s="27" t="s">
        <v>0</v>
      </c>
      <c r="T8" s="28">
        <f>SUM(T7:T7)</f>
        <v>1145588</v>
      </c>
      <c r="U8" s="27" t="s">
        <v>0</v>
      </c>
      <c r="V8" s="28">
        <f>SUM(V7:V7)</f>
        <v>1211600</v>
      </c>
    </row>
    <row r="9" spans="1:22" x14ac:dyDescent="0.2">
      <c r="A9" s="7" t="s">
        <v>39</v>
      </c>
      <c r="B9" s="7"/>
      <c r="C9" s="7"/>
      <c r="D9" s="7"/>
      <c r="E9" s="6" t="s">
        <v>0</v>
      </c>
      <c r="F9" s="6"/>
      <c r="G9" s="6" t="s">
        <v>0</v>
      </c>
      <c r="H9" s="6"/>
      <c r="I9" s="6" t="s">
        <v>0</v>
      </c>
      <c r="J9" s="6"/>
      <c r="K9" s="6" t="s">
        <v>0</v>
      </c>
      <c r="L9" s="6"/>
      <c r="M9" s="6" t="s">
        <v>0</v>
      </c>
      <c r="N9" s="6"/>
      <c r="O9" s="6" t="s">
        <v>0</v>
      </c>
      <c r="P9" s="6"/>
      <c r="Q9" s="6" t="s">
        <v>0</v>
      </c>
      <c r="R9" s="6"/>
      <c r="S9" s="6" t="s">
        <v>0</v>
      </c>
      <c r="T9" s="6"/>
      <c r="U9" s="6" t="s">
        <v>0</v>
      </c>
      <c r="V9" s="6"/>
    </row>
    <row r="10" spans="1:22" outlineLevel="1" x14ac:dyDescent="0.2">
      <c r="A10" s="22" t="s">
        <v>37</v>
      </c>
      <c r="B10" s="23" t="s">
        <v>40</v>
      </c>
      <c r="C10" s="23" t="s">
        <v>0</v>
      </c>
      <c r="D10" s="24" t="s">
        <v>0</v>
      </c>
      <c r="E10" s="25">
        <v>0</v>
      </c>
      <c r="F10" s="26">
        <v>0</v>
      </c>
      <c r="G10" s="25">
        <v>0</v>
      </c>
      <c r="H10" s="26">
        <v>-4663</v>
      </c>
      <c r="I10" s="25">
        <v>0</v>
      </c>
      <c r="J10" s="26">
        <v>-4000</v>
      </c>
      <c r="K10" s="25">
        <v>0</v>
      </c>
      <c r="L10" s="26">
        <v>-5000</v>
      </c>
      <c r="M10" s="25">
        <v>0</v>
      </c>
      <c r="N10" s="26">
        <v>5713</v>
      </c>
      <c r="O10" s="25">
        <v>0</v>
      </c>
      <c r="P10" s="26">
        <v>-2600</v>
      </c>
      <c r="Q10" s="25">
        <v>0</v>
      </c>
      <c r="R10" s="26">
        <v>-7400</v>
      </c>
      <c r="S10" s="25">
        <v>0</v>
      </c>
      <c r="T10" s="26">
        <v>-1054</v>
      </c>
      <c r="U10" s="25">
        <v>0</v>
      </c>
      <c r="V10" s="26">
        <v>9822</v>
      </c>
    </row>
    <row r="11" spans="1:22" outlineLevel="1" x14ac:dyDescent="0.2">
      <c r="A11" s="22" t="s">
        <v>41</v>
      </c>
      <c r="B11" s="23" t="s">
        <v>42</v>
      </c>
      <c r="C11" s="23" t="s">
        <v>0</v>
      </c>
      <c r="D11" s="24" t="s">
        <v>0</v>
      </c>
      <c r="E11" s="25">
        <v>0</v>
      </c>
      <c r="F11" s="26">
        <v>0</v>
      </c>
      <c r="G11" s="25">
        <v>0</v>
      </c>
      <c r="H11" s="26">
        <v>23129</v>
      </c>
      <c r="I11" s="25">
        <v>0</v>
      </c>
      <c r="J11" s="26">
        <v>32000</v>
      </c>
      <c r="K11" s="25">
        <v>0</v>
      </c>
      <c r="L11" s="26">
        <v>10000</v>
      </c>
      <c r="M11" s="25">
        <v>0</v>
      </c>
      <c r="N11" s="26">
        <v>30616</v>
      </c>
      <c r="O11" s="25">
        <v>0</v>
      </c>
      <c r="P11" s="26">
        <v>23300</v>
      </c>
      <c r="Q11" s="25">
        <v>0</v>
      </c>
      <c r="R11" s="26">
        <v>22000</v>
      </c>
      <c r="S11" s="25">
        <v>0</v>
      </c>
      <c r="T11" s="26">
        <v>23798</v>
      </c>
      <c r="U11" s="25">
        <v>0</v>
      </c>
      <c r="V11" s="26">
        <v>14975</v>
      </c>
    </row>
    <row r="12" spans="1:22" outlineLevel="1" x14ac:dyDescent="0.2">
      <c r="A12" s="22" t="s">
        <v>43</v>
      </c>
      <c r="B12" s="23" t="s">
        <v>44</v>
      </c>
      <c r="C12" s="23" t="s">
        <v>0</v>
      </c>
      <c r="D12" s="24" t="s">
        <v>0</v>
      </c>
      <c r="E12" s="25">
        <v>0</v>
      </c>
      <c r="F12" s="26">
        <v>0</v>
      </c>
      <c r="G12" s="25">
        <v>0</v>
      </c>
      <c r="H12" s="26">
        <v>13900</v>
      </c>
      <c r="I12" s="25">
        <v>0</v>
      </c>
      <c r="J12" s="26">
        <v>31000</v>
      </c>
      <c r="K12" s="25">
        <v>0</v>
      </c>
      <c r="L12" s="26">
        <v>22035</v>
      </c>
      <c r="M12" s="25">
        <v>0</v>
      </c>
      <c r="N12" s="26">
        <v>30834</v>
      </c>
      <c r="O12" s="25">
        <v>0</v>
      </c>
      <c r="P12" s="26">
        <v>15400</v>
      </c>
      <c r="Q12" s="25">
        <v>0</v>
      </c>
      <c r="R12" s="26">
        <v>43000</v>
      </c>
      <c r="S12" s="25">
        <v>0</v>
      </c>
      <c r="T12" s="26">
        <v>38976</v>
      </c>
      <c r="U12" s="25">
        <v>0</v>
      </c>
      <c r="V12" s="26">
        <v>14500</v>
      </c>
    </row>
    <row r="13" spans="1:22" ht="13.5" thickBot="1" x14ac:dyDescent="0.25">
      <c r="A13" s="5" t="s">
        <v>45</v>
      </c>
      <c r="B13" s="5"/>
      <c r="C13" s="5"/>
      <c r="D13" s="5"/>
      <c r="E13" s="27" t="s">
        <v>0</v>
      </c>
      <c r="F13" s="28">
        <f>SUM(F10:F12)</f>
        <v>0</v>
      </c>
      <c r="G13" s="27" t="s">
        <v>0</v>
      </c>
      <c r="H13" s="28">
        <f>SUM(H10:H12)</f>
        <v>32366</v>
      </c>
      <c r="I13" s="27" t="s">
        <v>0</v>
      </c>
      <c r="J13" s="28">
        <f>SUM(J10:J12)</f>
        <v>59000</v>
      </c>
      <c r="K13" s="27" t="s">
        <v>0</v>
      </c>
      <c r="L13" s="28">
        <f>SUM(L10:L12)</f>
        <v>27035</v>
      </c>
      <c r="M13" s="27" t="s">
        <v>0</v>
      </c>
      <c r="N13" s="28">
        <f>SUM(N10:N12)</f>
        <v>67163</v>
      </c>
      <c r="O13" s="27" t="s">
        <v>0</v>
      </c>
      <c r="P13" s="28">
        <f>SUM(P10:P12)</f>
        <v>36100</v>
      </c>
      <c r="Q13" s="27" t="s">
        <v>0</v>
      </c>
      <c r="R13" s="28">
        <f>SUM(R10:R12)</f>
        <v>57600</v>
      </c>
      <c r="S13" s="27" t="s">
        <v>0</v>
      </c>
      <c r="T13" s="28">
        <f>SUM(T10:T12)</f>
        <v>61720</v>
      </c>
      <c r="U13" s="27" t="s">
        <v>0</v>
      </c>
      <c r="V13" s="28">
        <f>SUM(V10:V12)</f>
        <v>39297</v>
      </c>
    </row>
    <row r="15" spans="1:22" ht="13.5" thickBot="1" x14ac:dyDescent="0.25">
      <c r="A15" s="4" t="s">
        <v>46</v>
      </c>
      <c r="B15" s="4"/>
      <c r="C15" s="4"/>
      <c r="D15" s="4"/>
      <c r="E15" s="3" t="s">
        <v>0</v>
      </c>
      <c r="F15" s="3"/>
      <c r="G15" s="3" t="s">
        <v>0</v>
      </c>
      <c r="H15" s="3"/>
      <c r="I15" s="3" t="s">
        <v>0</v>
      </c>
      <c r="J15" s="3"/>
      <c r="K15" s="3" t="s">
        <v>0</v>
      </c>
      <c r="L15" s="3"/>
      <c r="M15" s="3" t="s">
        <v>0</v>
      </c>
      <c r="N15" s="3"/>
      <c r="O15" s="3" t="s">
        <v>0</v>
      </c>
      <c r="P15" s="3"/>
      <c r="Q15" s="3" t="s">
        <v>0</v>
      </c>
      <c r="R15" s="3"/>
      <c r="S15" s="3" t="s">
        <v>0</v>
      </c>
      <c r="T15" s="3"/>
      <c r="U15" s="3" t="s">
        <v>0</v>
      </c>
      <c r="V15" s="3"/>
    </row>
    <row r="16" spans="1:22" ht="13.5" thickBot="1" x14ac:dyDescent="0.25">
      <c r="A16" s="2" t="s">
        <v>47</v>
      </c>
      <c r="B16" s="2"/>
      <c r="C16" s="2"/>
      <c r="D16" s="2"/>
      <c r="E16" s="29" t="s">
        <v>0</v>
      </c>
      <c r="F16" s="30">
        <f>SUM(F8)</f>
        <v>0</v>
      </c>
      <c r="G16" s="29" t="s">
        <v>0</v>
      </c>
      <c r="H16" s="30">
        <f>SUM(H8)</f>
        <v>988443</v>
      </c>
      <c r="I16" s="29" t="s">
        <v>0</v>
      </c>
      <c r="J16" s="30">
        <f>SUM(J8)</f>
        <v>1042000</v>
      </c>
      <c r="K16" s="29" t="s">
        <v>0</v>
      </c>
      <c r="L16" s="30">
        <f>SUM(L8)</f>
        <v>1094000</v>
      </c>
      <c r="M16" s="29" t="s">
        <v>0</v>
      </c>
      <c r="N16" s="30">
        <f>SUM(N8)</f>
        <v>1071477</v>
      </c>
      <c r="O16" s="29" t="s">
        <v>0</v>
      </c>
      <c r="P16" s="30">
        <f>SUM(P8)</f>
        <v>1104150</v>
      </c>
      <c r="Q16" s="29" t="s">
        <v>0</v>
      </c>
      <c r="R16" s="30">
        <f>SUM(R8)</f>
        <v>1119000</v>
      </c>
      <c r="S16" s="29" t="s">
        <v>0</v>
      </c>
      <c r="T16" s="30">
        <f>SUM(T8)</f>
        <v>1145588</v>
      </c>
      <c r="U16" s="29" t="s">
        <v>0</v>
      </c>
      <c r="V16" s="30">
        <f>SUM(V8)</f>
        <v>1211600</v>
      </c>
    </row>
    <row r="18" spans="1:22" ht="13.5" thickBot="1" x14ac:dyDescent="0.25">
      <c r="A18" s="4" t="s">
        <v>48</v>
      </c>
      <c r="B18" s="4"/>
      <c r="C18" s="4"/>
      <c r="D18" s="4"/>
      <c r="E18" s="4"/>
      <c r="F18" s="4"/>
      <c r="G18" s="3" t="s">
        <v>0</v>
      </c>
      <c r="H18" s="3"/>
      <c r="I18" s="3" t="s">
        <v>0</v>
      </c>
      <c r="J18" s="3"/>
      <c r="K18" s="3" t="s">
        <v>0</v>
      </c>
      <c r="L18" s="3"/>
      <c r="M18" s="3" t="s">
        <v>0</v>
      </c>
      <c r="N18" s="3"/>
      <c r="O18" s="3" t="s">
        <v>0</v>
      </c>
      <c r="P18" s="3"/>
      <c r="Q18" s="3" t="s">
        <v>0</v>
      </c>
      <c r="R18" s="3"/>
      <c r="S18" s="3" t="s">
        <v>0</v>
      </c>
      <c r="T18" s="3"/>
      <c r="U18" s="3" t="s">
        <v>0</v>
      </c>
      <c r="V18" s="3"/>
    </row>
    <row r="19" spans="1:22" ht="12.75" customHeight="1" x14ac:dyDescent="0.2">
      <c r="A19" s="1" t="s">
        <v>49</v>
      </c>
      <c r="B19" s="1"/>
      <c r="C19" s="1"/>
      <c r="D19" s="1"/>
      <c r="E19" s="1"/>
      <c r="F19" s="1"/>
      <c r="G19" s="31" t="s">
        <v>50</v>
      </c>
      <c r="H19" s="31"/>
      <c r="I19" s="31" t="s">
        <v>51</v>
      </c>
      <c r="J19" s="31"/>
      <c r="K19" s="31" t="s">
        <v>52</v>
      </c>
      <c r="L19" s="31"/>
      <c r="M19" s="31" t="s">
        <v>50</v>
      </c>
      <c r="N19" s="31"/>
      <c r="O19" s="31" t="s">
        <v>53</v>
      </c>
      <c r="P19" s="31"/>
      <c r="Q19" s="31" t="s">
        <v>50</v>
      </c>
      <c r="R19" s="31"/>
      <c r="S19" s="31" t="s">
        <v>50</v>
      </c>
      <c r="T19" s="31"/>
      <c r="U19" s="31" t="s">
        <v>54</v>
      </c>
      <c r="V19" s="31"/>
    </row>
    <row r="20" spans="1:22" ht="12.75" customHeight="1" x14ac:dyDescent="0.2">
      <c r="A20" s="32" t="s">
        <v>55</v>
      </c>
      <c r="B20" s="32"/>
      <c r="C20" s="32"/>
      <c r="D20" s="32"/>
      <c r="E20" s="32"/>
      <c r="F20" s="32"/>
      <c r="G20" s="33" t="s">
        <v>56</v>
      </c>
      <c r="H20" s="33"/>
      <c r="I20" s="33" t="s">
        <v>57</v>
      </c>
      <c r="J20" s="33"/>
      <c r="K20" s="33" t="s">
        <v>58</v>
      </c>
      <c r="L20" s="33"/>
      <c r="M20" s="33" t="s">
        <v>57</v>
      </c>
      <c r="N20" s="33"/>
      <c r="O20" s="33" t="s">
        <v>59</v>
      </c>
      <c r="P20" s="33"/>
      <c r="Q20" s="33" t="s">
        <v>60</v>
      </c>
      <c r="R20" s="33"/>
      <c r="S20" s="33" t="s">
        <v>61</v>
      </c>
      <c r="T20" s="33"/>
      <c r="U20" s="33" t="s">
        <v>62</v>
      </c>
      <c r="V20" s="33"/>
    </row>
    <row r="21" spans="1:22" ht="76.5" customHeight="1" x14ac:dyDescent="0.2">
      <c r="A21" s="32" t="s">
        <v>63</v>
      </c>
      <c r="B21" s="32"/>
      <c r="C21" s="32"/>
      <c r="D21" s="32"/>
      <c r="E21" s="32"/>
      <c r="F21" s="32"/>
      <c r="G21" s="33" t="s">
        <v>64</v>
      </c>
      <c r="H21" s="33"/>
      <c r="I21" s="33" t="s">
        <v>64</v>
      </c>
      <c r="J21" s="33"/>
      <c r="K21" s="33" t="s">
        <v>64</v>
      </c>
      <c r="L21" s="33"/>
      <c r="M21" s="33" t="s">
        <v>64</v>
      </c>
      <c r="N21" s="33"/>
      <c r="O21" s="33" t="s">
        <v>64</v>
      </c>
      <c r="P21" s="33"/>
      <c r="Q21" s="33" t="s">
        <v>64</v>
      </c>
      <c r="R21" s="33"/>
      <c r="S21" s="33" t="s">
        <v>64</v>
      </c>
      <c r="T21" s="33"/>
      <c r="U21" s="33" t="s">
        <v>64</v>
      </c>
      <c r="V21" s="33"/>
    </row>
    <row r="22" spans="1:22" ht="13.5" thickBot="1" x14ac:dyDescent="0.25">
      <c r="A22" s="34" t="s">
        <v>65</v>
      </c>
      <c r="B22" s="34"/>
      <c r="C22" s="34"/>
      <c r="D22" s="34"/>
      <c r="E22" s="34"/>
      <c r="F22" s="34"/>
      <c r="G22" s="35" t="s">
        <v>66</v>
      </c>
      <c r="H22" s="35"/>
      <c r="I22" s="35" t="s">
        <v>66</v>
      </c>
      <c r="J22" s="35"/>
      <c r="K22" s="35" t="s">
        <v>66</v>
      </c>
      <c r="L22" s="35"/>
      <c r="M22" s="35" t="s">
        <v>67</v>
      </c>
      <c r="N22" s="35"/>
      <c r="O22" s="35" t="s">
        <v>66</v>
      </c>
      <c r="P22" s="35"/>
      <c r="Q22" s="35" t="s">
        <v>68</v>
      </c>
      <c r="R22" s="35"/>
      <c r="S22" s="35" t="s">
        <v>69</v>
      </c>
      <c r="T22" s="35"/>
      <c r="U22" s="35" t="s">
        <v>70</v>
      </c>
      <c r="V22" s="35"/>
    </row>
    <row r="24" spans="1:22" ht="13.5" thickBot="1" x14ac:dyDescent="0.25">
      <c r="A24" s="2" t="s">
        <v>71</v>
      </c>
      <c r="B24" s="2"/>
      <c r="C24" s="2"/>
      <c r="D24" s="2"/>
      <c r="E24" s="2"/>
      <c r="F24" s="2"/>
      <c r="G24" s="36" t="s">
        <v>0</v>
      </c>
      <c r="H24" s="36"/>
      <c r="I24" s="36" t="s">
        <v>0</v>
      </c>
      <c r="J24" s="36"/>
      <c r="K24" s="36" t="s">
        <v>0</v>
      </c>
      <c r="L24" s="36"/>
      <c r="M24" s="36" t="s">
        <v>0</v>
      </c>
      <c r="N24" s="36"/>
      <c r="O24" s="36" t="s">
        <v>0</v>
      </c>
      <c r="P24" s="36"/>
      <c r="Q24" s="36" t="s">
        <v>72</v>
      </c>
      <c r="R24" s="36"/>
      <c r="S24" s="36" t="s">
        <v>73</v>
      </c>
      <c r="T24" s="36"/>
      <c r="U24" s="36" t="s">
        <v>0</v>
      </c>
      <c r="V24" s="36"/>
    </row>
  </sheetData>
  <mergeCells count="124">
    <mergeCell ref="A24:F24"/>
    <mergeCell ref="G24:H24"/>
    <mergeCell ref="I24:J24"/>
    <mergeCell ref="K24:L24"/>
    <mergeCell ref="M24:N24"/>
    <mergeCell ref="O24:P24"/>
    <mergeCell ref="Q24:R24"/>
    <mergeCell ref="S24:T24"/>
    <mergeCell ref="U24:V24"/>
    <mergeCell ref="A22:F22"/>
    <mergeCell ref="G22:H22"/>
    <mergeCell ref="I22:J22"/>
    <mergeCell ref="K22:L22"/>
    <mergeCell ref="M22:N22"/>
    <mergeCell ref="O22:P22"/>
    <mergeCell ref="Q22:R22"/>
    <mergeCell ref="S22:T22"/>
    <mergeCell ref="U22:V22"/>
    <mergeCell ref="A21:F21"/>
    <mergeCell ref="G21:H21"/>
    <mergeCell ref="I21:J21"/>
    <mergeCell ref="K21:L21"/>
    <mergeCell ref="M21:N21"/>
    <mergeCell ref="O21:P21"/>
    <mergeCell ref="Q21:R21"/>
    <mergeCell ref="S21:T21"/>
    <mergeCell ref="U21:V21"/>
    <mergeCell ref="A20:F20"/>
    <mergeCell ref="G20:H20"/>
    <mergeCell ref="I20:J20"/>
    <mergeCell ref="K20:L20"/>
    <mergeCell ref="M20:N20"/>
    <mergeCell ref="O20:P20"/>
    <mergeCell ref="Q20:R20"/>
    <mergeCell ref="S20:T20"/>
    <mergeCell ref="U20:V20"/>
    <mergeCell ref="A19:F19"/>
    <mergeCell ref="G19:H19"/>
    <mergeCell ref="I19:J19"/>
    <mergeCell ref="K19:L19"/>
    <mergeCell ref="M19:N19"/>
    <mergeCell ref="O19:P19"/>
    <mergeCell ref="Q19:R19"/>
    <mergeCell ref="S19:T19"/>
    <mergeCell ref="U19:V19"/>
    <mergeCell ref="S15:T15"/>
    <mergeCell ref="U15:V15"/>
    <mergeCell ref="A16:D16"/>
    <mergeCell ref="A18:F18"/>
    <mergeCell ref="G18:H18"/>
    <mergeCell ref="I18:J18"/>
    <mergeCell ref="K18:L18"/>
    <mergeCell ref="M18:N18"/>
    <mergeCell ref="O18:P18"/>
    <mergeCell ref="Q18:R18"/>
    <mergeCell ref="S18:T18"/>
    <mergeCell ref="U18:V18"/>
    <mergeCell ref="A13:D13"/>
    <mergeCell ref="A15:D15"/>
    <mergeCell ref="E15:F15"/>
    <mergeCell ref="G15:H15"/>
    <mergeCell ref="I15:J15"/>
    <mergeCell ref="K15:L15"/>
    <mergeCell ref="M15:N15"/>
    <mergeCell ref="O15:P15"/>
    <mergeCell ref="Q15:R15"/>
    <mergeCell ref="U6:V6"/>
    <mergeCell ref="A8:D8"/>
    <mergeCell ref="A9:D9"/>
    <mergeCell ref="E9:F9"/>
    <mergeCell ref="G9:H9"/>
    <mergeCell ref="I9:J9"/>
    <mergeCell ref="K9:L9"/>
    <mergeCell ref="M9:N9"/>
    <mergeCell ref="O9:P9"/>
    <mergeCell ref="Q9:R9"/>
    <mergeCell ref="S9:T9"/>
    <mergeCell ref="U9:V9"/>
    <mergeCell ref="A6:D6"/>
    <mergeCell ref="E6:F6"/>
    <mergeCell ref="G6:H6"/>
    <mergeCell ref="I6:J6"/>
    <mergeCell ref="K6:L6"/>
    <mergeCell ref="M6:N6"/>
    <mergeCell ref="O6:P6"/>
    <mergeCell ref="Q6:R6"/>
    <mergeCell ref="S6:T6"/>
    <mergeCell ref="U3:V3"/>
    <mergeCell ref="A4:D4"/>
    <mergeCell ref="G4:H4"/>
    <mergeCell ref="I4:J4"/>
    <mergeCell ref="K4:L4"/>
    <mergeCell ref="M4:N4"/>
    <mergeCell ref="O4:P4"/>
    <mergeCell ref="Q4:R4"/>
    <mergeCell ref="S4:T4"/>
    <mergeCell ref="U4:V4"/>
    <mergeCell ref="U1:V1"/>
    <mergeCell ref="B2:D2"/>
    <mergeCell ref="G2:H2"/>
    <mergeCell ref="I2:J2"/>
    <mergeCell ref="K2:L2"/>
    <mergeCell ref="M2:N2"/>
    <mergeCell ref="O2:P2"/>
    <mergeCell ref="Q2:R2"/>
    <mergeCell ref="S2:T2"/>
    <mergeCell ref="U2:V2"/>
    <mergeCell ref="A1:D1"/>
    <mergeCell ref="E1:F4"/>
    <mergeCell ref="G1:H1"/>
    <mergeCell ref="I1:J1"/>
    <mergeCell ref="K1:L1"/>
    <mergeCell ref="M1:N1"/>
    <mergeCell ref="O1:P1"/>
    <mergeCell ref="Q1:R1"/>
    <mergeCell ref="S1:T1"/>
    <mergeCell ref="B3:D3"/>
    <mergeCell ref="G3:H3"/>
    <mergeCell ref="I3:J3"/>
    <mergeCell ref="K3:L3"/>
    <mergeCell ref="M3:N3"/>
    <mergeCell ref="O3:P3"/>
    <mergeCell ref="Q3:R3"/>
    <mergeCell ref="S3:T3"/>
  </mergeCells>
  <pageMargins left="0.5" right="0.5" top="0.5" bottom="0.5" header="0.25" footer="0.25"/>
  <pageSetup orientation="landscape" r:id="rId1"/>
  <headerFooter>
    <oddFooter>&amp;R&amp;8Page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General Construction #00-06751.</vt:lpstr>
      <vt:lpstr>'General Construction #00-06751.'!Print_Area</vt:lpstr>
      <vt:lpstr>'General Construction #00-06751.'!Print_Titles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Oskin, Bikem M</dc:creator>
  <cp:keywords/>
  <dc:description/>
  <cp:lastModifiedBy>Bikem M. Oskin</cp:lastModifiedBy>
  <cp:lastPrinted>2022-11-29T20:44:45Z</cp:lastPrinted>
  <dcterms:created xsi:type="dcterms:W3CDTF">2022-11-29T20:46:02Z</dcterms:created>
  <dcterms:modified xsi:type="dcterms:W3CDTF">2022-11-29T20:46:02Z</dcterms:modified>
  <cp:category/>
</cp:coreProperties>
</file>