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filterPrivacy="1"/>
  <xr:revisionPtr revIDLastSave="0" documentId="13_ncr:1_{9978A3F0-7B54-4B5C-B004-EC572D869D28}" xr6:coauthVersionLast="46" xr6:coauthVersionMax="46" xr10:uidLastSave="{00000000-0000-0000-0000-000000000000}"/>
  <bookViews>
    <workbookView xWindow="-25005" yWindow="5895" windowWidth="22650" windowHeight="11280" xr2:uid="{00000000-000D-0000-FFFF-FFFF00000000}"/>
  </bookViews>
  <sheets>
    <sheet name="TC26  Electrical, Fire Alarm, " sheetId="1" r:id="rId1"/>
  </sheets>
  <definedNames>
    <definedName name="_xlnm.Print_Area" localSheetId="0">'TC26  Electrical, Fire Alarm, '!$A$1:$W$71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44" i="1" l="1"/>
  <c r="P44" i="1"/>
  <c r="I44" i="1"/>
  <c r="W23" i="1"/>
  <c r="P23" i="1"/>
  <c r="I23" i="1"/>
  <c r="T15" i="1"/>
  <c r="M15" i="1"/>
  <c r="F15" i="1"/>
</calcChain>
</file>

<file path=xl/sharedStrings.xml><?xml version="1.0" encoding="utf-8"?>
<sst xmlns="http://schemas.openxmlformats.org/spreadsheetml/2006/main" count="352" uniqueCount="76">
  <si>
    <t>Bid Package Lead: Kyle Loeb (kyle.loeb@whiting-turner.com)</t>
  </si>
  <si>
    <t/>
  </si>
  <si>
    <t>TC26: Electrical, Fire Alarm, Telecom., AV Rough-In, Security</t>
  </si>
  <si>
    <t>Arrow Electric Inc.</t>
  </si>
  <si>
    <t>Westmorland Electric</t>
  </si>
  <si>
    <t>The Farfield Company</t>
  </si>
  <si>
    <t>Generated April 23, 2021</t>
  </si>
  <si>
    <t>Submitted by Amanda Kasecky</t>
  </si>
  <si>
    <t>Submitted by Nikki Miller</t>
  </si>
  <si>
    <t>Submitted by Joan Gaul</t>
  </si>
  <si>
    <t>Leveled Bid</t>
  </si>
  <si>
    <t>Base Bid</t>
  </si>
  <si>
    <t>Original Proposal, March 16, 2021</t>
  </si>
  <si>
    <t>Unit</t>
  </si>
  <si>
    <t>Qty</t>
  </si>
  <si>
    <t>Unit Cost</t>
  </si>
  <si>
    <t>Total Cost</t>
  </si>
  <si>
    <t>LINE ITEMS</t>
  </si>
  <si>
    <t>Electrical, Fire Alarm, Telecom., AV Rough-In, Security</t>
  </si>
  <si>
    <t>ALTERNATES</t>
  </si>
  <si>
    <t>Alternate CD-1: Roof Monitors at Roof Level</t>
  </si>
  <si>
    <t>Alternate CD-2: Delete Moisture-Mitigation Systems for Flooring</t>
  </si>
  <si>
    <t>Alternate CD-3: Levels 2-5 East-West Corridors Flooring</t>
  </si>
  <si>
    <t>Alternate CD-4: Level 1 East-West Corridor Flooring</t>
  </si>
  <si>
    <t>Alternate CD-5: Levels 2-5 North-South Corridors Ceilings</t>
  </si>
  <si>
    <t>Alternate CD-6: Ultra-Clear (Low-Iron) Insulating Glass</t>
  </si>
  <si>
    <t>Alternate CD-7: Wall Finishes at Open Seating Double-Height Walls</t>
  </si>
  <si>
    <t>Alternate CD-8: Delete Landscaping Trees</t>
  </si>
  <si>
    <t>Alternate CD-9: Performance-Based Low-Carbon Concrete Mix Designs</t>
  </si>
  <si>
    <t>Alternate CD-10: Level 5 Human Performance Lab Supplemental HVAC Equipment</t>
  </si>
  <si>
    <t>Alternate CD-12: Brick Masonry Embedded Flashing</t>
  </si>
  <si>
    <t>Alternate CD-13: Option 1</t>
  </si>
  <si>
    <t>Alternate CD-13: Option 2A</t>
  </si>
  <si>
    <t>Alternate CD-13: Option 2B</t>
  </si>
  <si>
    <t>Alternate CD-13: Option 3</t>
  </si>
  <si>
    <t>Alternate CD-14: Passenger Elevator Type</t>
  </si>
  <si>
    <t>ADDITIONAL ITEMS</t>
  </si>
  <si>
    <t>Deduct to remove 700KVAR power factor capacitor and associated work.</t>
  </si>
  <si>
    <t>Leveled Bid Total</t>
  </si>
  <si>
    <t>SCOPE-SPECIFIC INFORMATION</t>
  </si>
  <si>
    <t>ALLOWANCES</t>
  </si>
  <si>
    <t>Allowance CD-1: Hydraulic Cement Underlayment</t>
  </si>
  <si>
    <t>Allowance CD-2: Moisture Vapor Emission Control</t>
  </si>
  <si>
    <t>Allowance CD-3: $60,000 for Elevator Deflector Sheave Supports per 1/VT.02</t>
  </si>
  <si>
    <t>Allowance CD-4: $50/SY Tile Carpeting</t>
  </si>
  <si>
    <t>Allowance CD-5: $100,000 to provide HVAC  Equipment Chillers, Systems, and Connections for "Icing Tunnel"</t>
  </si>
  <si>
    <t>UNIT PRICES</t>
  </si>
  <si>
    <t>Unit Price CD-1A: Flooring Underlayment Without Aggregate Fill</t>
  </si>
  <si>
    <t>per cubic foot</t>
  </si>
  <si>
    <t>Unit Price CD-1B: Floor Underlayment With Aggregate Fill</t>
  </si>
  <si>
    <t>Unit Price CD-2: Moisture-Mitigation System for Flooring</t>
  </si>
  <si>
    <t>per square foot</t>
  </si>
  <si>
    <t>Unit Price CD-3A1: Plantings (Bulbs)</t>
  </si>
  <si>
    <t>per each</t>
  </si>
  <si>
    <t>Unit Price CD-3A2: Plantings (Shrubs)</t>
  </si>
  <si>
    <t>Unit Price CD-3A3: Plantings (Perennials)</t>
  </si>
  <si>
    <t>Unit Price CD-3A4: Plantings (Trees)</t>
  </si>
  <si>
    <t>Unit Price CD-3B1: Plantings (Lawn)</t>
  </si>
  <si>
    <t>per square yard</t>
  </si>
  <si>
    <t>Unit Price CD-3B2: Plantings (Native Medow)</t>
  </si>
  <si>
    <t>Unit Price CD-4: Micropile Lengths</t>
  </si>
  <si>
    <t>per linear foot</t>
  </si>
  <si>
    <t>GENERAL ACKNOWLEDGMENTS</t>
  </si>
  <si>
    <t>YES</t>
  </si>
  <si>
    <t>We, the undersigned, acknowledge receipt of and have considered in our proposal all Addenda through number 09.</t>
  </si>
  <si>
    <t xml:space="preserve">We, the undersigned agree, if awarded the contract, to adhere to all the requirements of the Small Diverse Business Program as detailed in Section A and Section I. </t>
  </si>
  <si>
    <t>Has a Bid Bond been attached to your proposal for the full amount of your bid?</t>
  </si>
  <si>
    <t>NO</t>
  </si>
  <si>
    <t>PSU College of Engineering Research &amp; Teaching Space West 1 (Phase 1)</t>
  </si>
  <si>
    <t>Trade Contract TC26-Electrical, Fire Alarm, Telecom., AV Rough-in, Security</t>
  </si>
  <si>
    <t>DGS Project Number: 800-303</t>
  </si>
  <si>
    <t>PSU Project Number: 00-06866.00</t>
  </si>
  <si>
    <t>Project Location: University Park, PA</t>
  </si>
  <si>
    <t>Bids Received: March 16, 2021 at 3:00 PM Local Time via Building Connected</t>
  </si>
  <si>
    <t>Prepared by The Whiting-Turner Contracting Company - 131 Continental Drive, Suite 404, Newark, Delaware 19703</t>
  </si>
  <si>
    <t>Opened by-TW-JF-DR-TS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</si>
</sst>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]###,###;[Red]\-[$$]###,###;[$$]0"/>
    <numFmt numFmtId="165" formatCode="[$$]###,###.00;[Red]\-[$$]###,###.00;[$$]0.00"/>
  </numFmts>
  <fonts count="21" x14ac:knownFonts="1">
    <font>
      <sz val="11"/>
      <color theme="1"/>
      <name val="Calibri"/>
      <family val="2"/>
      <scheme val="minor"/>
    </font>
    <font>
      <sz val="18"/>
      <name val="Calibri"/>
    </font>
    <font>
      <sz val="12"/>
      <color rgb="FFFFFFFF"/>
      <name val="Arial"/>
    </font>
    <font>
      <sz val="18"/>
      <color rgb="FFFFFFFF"/>
      <name val="Arial"/>
    </font>
    <font>
      <sz val="12"/>
      <name val="Arial"/>
    </font>
    <font>
      <sz val="18"/>
      <name val="Arial"/>
    </font>
    <font>
      <sz val="16"/>
      <name val="Arial"/>
    </font>
    <font>
      <sz val="12"/>
      <color rgb="FFA5A5A5"/>
      <name val="Arial"/>
    </font>
    <font>
      <b/>
      <sz val="16"/>
      <name val="Arial"/>
    </font>
    <font>
      <sz val="16"/>
      <color rgb="FFA5A5A5"/>
      <name val="Arial"/>
    </font>
    <font>
      <sz val="12"/>
      <color rgb="FF000000"/>
      <name val="Arial"/>
    </font>
    <font>
      <b/>
      <sz val="12"/>
      <name val="Arial"/>
    </font>
    <font>
      <b/>
      <sz val="11"/>
      <color rgb="FF595959"/>
      <name val="Arial"/>
    </font>
    <font>
      <b/>
      <sz val="16"/>
      <color rgb="FF50A9A6"/>
      <name val="Arial"/>
    </font>
    <font>
      <sz val="12"/>
      <color rgb="FFFFFFFF"/>
      <name val="Arial"/>
      <family val="2"/>
    </font>
    <font>
      <b/>
      <sz val="16"/>
      <color rgb="FFFFFFFF"/>
      <name val="Arial"/>
      <family val="2"/>
    </font>
    <font>
      <b/>
      <sz val="16"/>
      <name val="Calibri"/>
      <family val="2"/>
    </font>
    <font>
      <b/>
      <sz val="12"/>
      <color rgb="FFFFFFFF"/>
      <name val="Arial"/>
      <family val="2"/>
    </font>
    <font>
      <sz val="12"/>
      <name val="Calibri"/>
      <family val="2"/>
    </font>
    <font>
      <sz val="10"/>
      <color rgb="FFFFFFFF"/>
      <name val="Arial"/>
      <family val="2"/>
    </font>
    <font>
      <sz val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50A9A6"/>
      </patternFill>
    </fill>
    <fill>
      <patternFill patternType="solid">
        <fgColor rgb="FFFAFAFA"/>
      </patternFill>
    </fill>
  </fills>
  <borders count="11">
    <border>
      <left/>
      <right/>
      <top/>
      <bottom/>
      <diagonal/>
    </border>
    <border>
      <left style="thin">
        <color rgb="FFA5A5A5"/>
      </left>
      <right/>
      <top style="thin">
        <color rgb="FFA5A5A5"/>
      </top>
      <bottom/>
      <diagonal/>
    </border>
    <border>
      <left/>
      <right/>
      <top style="thin">
        <color rgb="FFA5A5A5"/>
      </top>
      <bottom/>
      <diagonal/>
    </border>
    <border>
      <left/>
      <right style="thin">
        <color rgb="FFA5A5A5"/>
      </right>
      <top style="thin">
        <color rgb="FFA5A5A5"/>
      </top>
      <bottom/>
      <diagonal/>
    </border>
    <border>
      <left style="thin">
        <color rgb="FFA5A5A5"/>
      </left>
      <right/>
      <top/>
      <bottom/>
      <diagonal/>
    </border>
    <border>
      <left/>
      <right style="thin">
        <color rgb="FFA5A5A5"/>
      </right>
      <top/>
      <bottom/>
      <diagonal/>
    </border>
    <border>
      <left/>
      <right/>
      <top/>
      <bottom style="thin">
        <color rgb="FFA5A5A5"/>
      </bottom>
      <diagonal/>
    </border>
    <border>
      <left/>
      <right/>
      <top/>
      <bottom style="thick">
        <color rgb="FF000000"/>
      </bottom>
      <diagonal/>
    </border>
    <border>
      <left/>
      <right/>
      <top/>
      <bottom style="dotted">
        <color rgb="FF595959"/>
      </bottom>
      <diagonal/>
    </border>
    <border>
      <left/>
      <right/>
      <top/>
      <bottom style="medium">
        <color rgb="FF595959"/>
      </bottom>
      <diagonal/>
    </border>
    <border>
      <left/>
      <right/>
      <top style="thick">
        <color rgb="FF50A9A6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3" borderId="0" xfId="0" applyFont="1" applyFill="1" applyAlignment="1"/>
    <xf numFmtId="0" fontId="4" fillId="4" borderId="0" xfId="0" applyFont="1" applyFill="1" applyAlignment="1"/>
    <xf numFmtId="0" fontId="4" fillId="2" borderId="0" xfId="0" applyFont="1" applyFill="1" applyAlignment="1"/>
    <xf numFmtId="0" fontId="5" fillId="2" borderId="0" xfId="0" applyFont="1" applyFill="1" applyAlignment="1"/>
    <xf numFmtId="0" fontId="4" fillId="2" borderId="1" xfId="0" applyFont="1" applyFill="1" applyBorder="1" applyAlignment="1"/>
    <xf numFmtId="0" fontId="4" fillId="2" borderId="2" xfId="0" applyFont="1" applyFill="1" applyBorder="1" applyAlignment="1"/>
    <xf numFmtId="0" fontId="4" fillId="2" borderId="3" xfId="0" applyFont="1" applyFill="1" applyBorder="1" applyAlignment="1"/>
    <xf numFmtId="0" fontId="6" fillId="4" borderId="0" xfId="0" applyFont="1" applyFill="1" applyAlignment="1"/>
    <xf numFmtId="0" fontId="6" fillId="2" borderId="0" xfId="0" applyFont="1" applyFill="1" applyAlignment="1"/>
    <xf numFmtId="0" fontId="6" fillId="2" borderId="0" xfId="0" applyFont="1" applyFill="1" applyAlignment="1">
      <alignment wrapText="1"/>
    </xf>
    <xf numFmtId="0" fontId="6" fillId="2" borderId="4" xfId="0" applyFont="1" applyFill="1" applyBorder="1" applyAlignment="1"/>
    <xf numFmtId="0" fontId="6" fillId="2" borderId="5" xfId="0" applyFont="1" applyFill="1" applyBorder="1" applyAlignment="1"/>
    <xf numFmtId="0" fontId="7" fillId="4" borderId="0" xfId="0" applyFont="1" applyFill="1" applyAlignment="1"/>
    <xf numFmtId="0" fontId="7" fillId="2" borderId="0" xfId="0" applyFont="1" applyFill="1" applyAlignment="1"/>
    <xf numFmtId="0" fontId="7" fillId="2" borderId="4" xfId="0" applyFont="1" applyFill="1" applyBorder="1" applyAlignment="1"/>
    <xf numFmtId="0" fontId="7" fillId="2" borderId="5" xfId="0" applyFont="1" applyFill="1" applyBorder="1" applyAlignment="1"/>
    <xf numFmtId="0" fontId="4" fillId="2" borderId="6" xfId="0" applyFont="1" applyFill="1" applyBorder="1" applyAlignment="1"/>
    <xf numFmtId="0" fontId="4" fillId="2" borderId="4" xfId="0" applyFont="1" applyFill="1" applyBorder="1" applyAlignment="1"/>
    <xf numFmtId="0" fontId="4" fillId="2" borderId="5" xfId="0" applyFont="1" applyFill="1" applyBorder="1" applyAlignment="1"/>
    <xf numFmtId="0" fontId="8" fillId="4" borderId="0" xfId="0" applyFont="1" applyFill="1" applyAlignment="1"/>
    <xf numFmtId="0" fontId="8" fillId="2" borderId="0" xfId="0" applyFont="1" applyFill="1" applyAlignment="1"/>
    <xf numFmtId="0" fontId="8" fillId="2" borderId="4" xfId="0" applyFont="1" applyFill="1" applyBorder="1" applyAlignment="1"/>
    <xf numFmtId="164" fontId="8" fillId="2" borderId="0" xfId="0" applyNumberFormat="1" applyFont="1" applyFill="1" applyAlignment="1">
      <alignment horizontal="left"/>
    </xf>
    <xf numFmtId="0" fontId="8" fillId="2" borderId="5" xfId="0" applyFont="1" applyFill="1" applyBorder="1" applyAlignment="1"/>
    <xf numFmtId="164" fontId="6" fillId="2" borderId="0" xfId="0" applyNumberFormat="1" applyFont="1" applyFill="1" applyAlignment="1"/>
    <xf numFmtId="0" fontId="9" fillId="2" borderId="0" xfId="0" applyFont="1" applyFill="1" applyAlignment="1"/>
    <xf numFmtId="164" fontId="8" fillId="2" borderId="0" xfId="0" applyNumberFormat="1" applyFont="1" applyFill="1" applyAlignment="1">
      <alignment horizontal="left" vertical="top"/>
    </xf>
    <xf numFmtId="0" fontId="10" fillId="2" borderId="0" xfId="0" applyFont="1" applyFill="1" applyAlignment="1"/>
    <xf numFmtId="0" fontId="10" fillId="2" borderId="0" xfId="0" applyFont="1" applyFill="1" applyAlignment="1">
      <alignment horizontal="right"/>
    </xf>
    <xf numFmtId="0" fontId="11" fillId="2" borderId="7" xfId="0" applyFont="1" applyFill="1" applyBorder="1" applyAlignment="1">
      <alignment wrapText="1"/>
    </xf>
    <xf numFmtId="0" fontId="4" fillId="2" borderId="7" xfId="0" applyFont="1" applyFill="1" applyBorder="1" applyAlignment="1"/>
    <xf numFmtId="0" fontId="4" fillId="2" borderId="8" xfId="0" applyFont="1" applyFill="1" applyBorder="1" applyAlignment="1">
      <alignment wrapText="1"/>
    </xf>
    <xf numFmtId="0" fontId="4" fillId="2" borderId="8" xfId="0" applyFont="1" applyFill="1" applyBorder="1" applyAlignment="1"/>
    <xf numFmtId="164" fontId="4" fillId="2" borderId="8" xfId="0" applyNumberFormat="1" applyFont="1" applyFill="1" applyBorder="1" applyAlignment="1">
      <alignment horizontal="right"/>
    </xf>
    <xf numFmtId="164" fontId="11" fillId="2" borderId="7" xfId="0" applyNumberFormat="1" applyFont="1" applyFill="1" applyBorder="1" applyAlignment="1">
      <alignment horizontal="right"/>
    </xf>
    <xf numFmtId="164" fontId="7" fillId="2" borderId="8" xfId="0" applyNumberFormat="1" applyFont="1" applyFill="1" applyBorder="1" applyAlignment="1">
      <alignment horizontal="right"/>
    </xf>
    <xf numFmtId="0" fontId="12" fillId="2" borderId="9" xfId="0" applyFont="1" applyFill="1" applyBorder="1" applyAlignment="1">
      <alignment wrapText="1"/>
    </xf>
    <xf numFmtId="0" fontId="4" fillId="2" borderId="9" xfId="0" applyFont="1" applyFill="1" applyBorder="1" applyAlignment="1"/>
    <xf numFmtId="0" fontId="4" fillId="2" borderId="8" xfId="0" applyFont="1" applyFill="1" applyBorder="1" applyAlignment="1">
      <alignment wrapText="1" indent="2"/>
    </xf>
    <xf numFmtId="0" fontId="13" fillId="2" borderId="10" xfId="0" applyFont="1" applyFill="1" applyBorder="1" applyAlignment="1"/>
    <xf numFmtId="164" fontId="13" fillId="2" borderId="10" xfId="0" applyNumberFormat="1" applyFont="1" applyFill="1" applyBorder="1" applyAlignment="1">
      <alignment horizontal="right"/>
    </xf>
    <xf numFmtId="165" fontId="4" fillId="2" borderId="8" xfId="0" applyNumberFormat="1" applyFont="1" applyFill="1" applyBorder="1" applyAlignment="1">
      <alignment horizontal="right"/>
    </xf>
    <xf numFmtId="0" fontId="4" fillId="2" borderId="8" xfId="0" applyFont="1" applyFill="1" applyBorder="1" applyAlignment="1">
      <alignment horizontal="right"/>
    </xf>
    <xf numFmtId="0" fontId="0" fillId="4" borderId="0" xfId="0" applyFill="1"/>
    <xf numFmtId="0" fontId="2" fillId="3" borderId="0" xfId="0" applyFont="1" applyFill="1" applyAlignment="1"/>
    <xf numFmtId="0" fontId="2" fillId="3" borderId="0" xfId="0" applyFont="1" applyFill="1"/>
    <xf numFmtId="0" fontId="14" fillId="3" borderId="0" xfId="0" applyFont="1" applyFill="1"/>
    <xf numFmtId="0" fontId="3" fillId="3" borderId="0" xfId="0" applyFont="1" applyFill="1"/>
    <xf numFmtId="0" fontId="15" fillId="3" borderId="0" xfId="0" applyFont="1" applyFill="1"/>
    <xf numFmtId="0" fontId="16" fillId="3" borderId="0" xfId="0" applyFont="1" applyFill="1"/>
    <xf numFmtId="0" fontId="17" fillId="3" borderId="0" xfId="0" applyFont="1" applyFill="1"/>
    <xf numFmtId="0" fontId="18" fillId="3" borderId="0" xfId="0" applyFont="1" applyFill="1"/>
    <xf numFmtId="0" fontId="19" fillId="3" borderId="0" xfId="0" applyFont="1" applyFill="1"/>
    <xf numFmtId="0" fontId="20" fillId="3" borderId="0" xfId="0" applyFont="1" applyFill="1"/>
    <xf numFmtId="0" fontId="19" fillId="3" borderId="0" xfId="0" applyFont="1" applyFill="1" applyAlignment="1">
      <alignment vertical="center"/>
    </xf>
    <xf numFmtId="0" fontId="20" fillId="3" borderId="0" xfId="0" applyFont="1" applyFill="1" applyAlignment="1">
      <alignment vertical="center"/>
    </xf>
    <xf numFmtId="0" fontId="2" fillId="3" borderId="0" xfId="0" applyFont="1" applyFill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121"/>
  <sheetViews>
    <sheetView tabSelected="1" view="pageBreakPreview" zoomScaleNormal="100" zoomScaleSheetLayoutView="100" workbookViewId="0">
      <pane xSplit="3" topLeftCell="D1" activePane="topRight" state="frozen"/>
      <selection pane="topRight" activeCell="B8" sqref="B8"/>
    </sheetView>
  </sheetViews>
  <sheetFormatPr defaultRowHeight="23.25" x14ac:dyDescent="0.35"/>
  <cols>
    <col min="1" max="1" width="3" style="1" customWidth="1"/>
    <col min="2" max="2" width="48" style="1" customWidth="1"/>
    <col min="3" max="5" width="1.42578125" style="2" customWidth="1"/>
    <col min="6" max="9" width="24" customWidth="1"/>
    <col min="10" max="12" width="1.42578125" customWidth="1"/>
    <col min="13" max="16" width="24" customWidth="1"/>
    <col min="17" max="19" width="1.42578125" customWidth="1"/>
    <col min="20" max="23" width="24" customWidth="1"/>
    <col min="24" max="24" width="1.42578125" customWidth="1"/>
  </cols>
  <sheetData>
    <row r="1" spans="1:24" s="3" customFormat="1" ht="9" customHeight="1" x14ac:dyDescent="0.35">
      <c r="A1" s="48"/>
      <c r="B1" s="48"/>
      <c r="C1" s="50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7"/>
      <c r="V1" s="47"/>
      <c r="W1" s="47"/>
      <c r="X1" s="47"/>
    </row>
    <row r="2" spans="1:24" s="3" customFormat="1" ht="18.75" customHeight="1" x14ac:dyDescent="0.35">
      <c r="A2" s="51"/>
      <c r="B2" s="51" t="s">
        <v>68</v>
      </c>
      <c r="C2" s="52"/>
      <c r="D2" s="51"/>
      <c r="E2" s="51"/>
      <c r="F2" s="51"/>
      <c r="G2" s="51"/>
      <c r="H2" s="51"/>
      <c r="I2" s="51"/>
      <c r="J2" s="51"/>
      <c r="K2" s="51"/>
      <c r="L2" s="51"/>
      <c r="M2" s="51"/>
      <c r="N2" s="53"/>
      <c r="O2" s="53"/>
      <c r="P2" s="53"/>
      <c r="Q2" s="53"/>
      <c r="R2" s="53"/>
      <c r="S2" s="53"/>
      <c r="T2" s="53"/>
      <c r="U2" s="47"/>
      <c r="V2" s="47"/>
      <c r="W2" s="47"/>
      <c r="X2" s="47"/>
    </row>
    <row r="3" spans="1:24" s="3" customFormat="1" ht="22.5" customHeight="1" x14ac:dyDescent="0.25">
      <c r="A3" s="49"/>
      <c r="B3" s="49" t="s">
        <v>69</v>
      </c>
      <c r="C3" s="54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8"/>
      <c r="V3" s="48"/>
      <c r="W3" s="48"/>
      <c r="X3" s="48"/>
    </row>
    <row r="4" spans="1:24" s="3" customFormat="1" ht="15.75" x14ac:dyDescent="0.25">
      <c r="A4" s="49"/>
      <c r="B4" s="49" t="s">
        <v>70</v>
      </c>
      <c r="C4" s="54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8"/>
      <c r="V4" s="48"/>
      <c r="W4" s="48"/>
      <c r="X4" s="48"/>
    </row>
    <row r="5" spans="1:24" s="3" customFormat="1" ht="15.75" x14ac:dyDescent="0.25">
      <c r="A5" s="49"/>
      <c r="B5" s="49" t="s">
        <v>71</v>
      </c>
      <c r="C5" s="54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8"/>
      <c r="V5" s="48"/>
      <c r="W5" s="48"/>
      <c r="X5" s="48"/>
    </row>
    <row r="6" spans="1:24" s="3" customFormat="1" ht="15.75" x14ac:dyDescent="0.25">
      <c r="A6" s="49"/>
      <c r="B6" s="49" t="s">
        <v>72</v>
      </c>
      <c r="C6" s="54"/>
      <c r="D6" s="49"/>
      <c r="E6" s="49"/>
      <c r="F6" s="49"/>
      <c r="G6" s="49"/>
      <c r="H6" s="49"/>
      <c r="I6" s="49"/>
      <c r="J6" s="49"/>
      <c r="K6" s="49"/>
      <c r="L6" s="49"/>
      <c r="M6" s="49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</row>
    <row r="7" spans="1:24" s="3" customFormat="1" ht="18.75" customHeight="1" x14ac:dyDescent="0.2">
      <c r="A7" s="49"/>
      <c r="B7" s="49" t="s">
        <v>73</v>
      </c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</row>
    <row r="8" spans="1:24" s="47" customFormat="1" ht="18.75" customHeight="1" x14ac:dyDescent="0.2">
      <c r="A8" s="49"/>
      <c r="B8" s="55" t="s">
        <v>75</v>
      </c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</row>
    <row r="9" spans="1:24" s="3" customFormat="1" ht="16.5" customHeight="1" x14ac:dyDescent="0.2">
      <c r="A9" s="55"/>
      <c r="B9" s="55" t="s">
        <v>74</v>
      </c>
      <c r="C9" s="56"/>
      <c r="D9" s="55"/>
      <c r="E9" s="55"/>
      <c r="F9" s="55"/>
      <c r="G9" s="55"/>
      <c r="H9" s="55"/>
      <c r="I9" s="55"/>
      <c r="J9" s="55"/>
      <c r="K9" s="55"/>
      <c r="L9" s="55"/>
      <c r="M9" s="55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</row>
    <row r="10" spans="1:24" s="4" customFormat="1" ht="15" customHeight="1" x14ac:dyDescent="0.2">
      <c r="A10" s="57"/>
      <c r="B10" s="57" t="s">
        <v>0</v>
      </c>
      <c r="C10" s="58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</row>
    <row r="11" spans="1:24" s="4" customFormat="1" ht="9" customHeight="1" x14ac:dyDescent="0.35">
      <c r="A11" s="5"/>
      <c r="B11" s="5"/>
      <c r="C11" s="6"/>
      <c r="E11" s="7"/>
      <c r="F11" s="8"/>
      <c r="G11" s="8"/>
      <c r="H11" s="8"/>
      <c r="I11" s="8"/>
      <c r="J11" s="9" t="s">
        <v>1</v>
      </c>
      <c r="L11" s="7"/>
      <c r="M11" s="8"/>
      <c r="N11" s="8"/>
      <c r="O11" s="8"/>
      <c r="P11" s="8"/>
      <c r="Q11" s="9" t="s">
        <v>1</v>
      </c>
      <c r="S11" s="7"/>
      <c r="T11" s="8"/>
      <c r="U11" s="8"/>
      <c r="V11" s="8"/>
      <c r="W11" s="8"/>
      <c r="X11" s="9" t="s">
        <v>1</v>
      </c>
    </row>
    <row r="12" spans="1:24" s="10" customFormat="1" ht="40.5" x14ac:dyDescent="0.3">
      <c r="A12" s="11"/>
      <c r="B12" s="12" t="s">
        <v>2</v>
      </c>
      <c r="C12" s="11"/>
      <c r="E12" s="13"/>
      <c r="F12" s="11" t="s">
        <v>3</v>
      </c>
      <c r="G12" s="11"/>
      <c r="H12" s="11"/>
      <c r="I12" s="11"/>
      <c r="J12" s="14" t="s">
        <v>1</v>
      </c>
      <c r="L12" s="13"/>
      <c r="M12" s="11" t="s">
        <v>4</v>
      </c>
      <c r="N12" s="11"/>
      <c r="O12" s="11"/>
      <c r="P12" s="11"/>
      <c r="Q12" s="14" t="s">
        <v>1</v>
      </c>
      <c r="S12" s="13"/>
      <c r="T12" s="11" t="s">
        <v>5</v>
      </c>
      <c r="U12" s="11"/>
      <c r="V12" s="11"/>
      <c r="W12" s="11"/>
      <c r="X12" s="14" t="s">
        <v>1</v>
      </c>
    </row>
    <row r="13" spans="1:24" s="15" customFormat="1" ht="15" x14ac:dyDescent="0.2">
      <c r="A13" s="16"/>
      <c r="B13" s="16" t="s">
        <v>6</v>
      </c>
      <c r="C13" s="16"/>
      <c r="E13" s="17"/>
      <c r="F13" s="16" t="s">
        <v>7</v>
      </c>
      <c r="G13" s="16"/>
      <c r="H13" s="16"/>
      <c r="I13" s="16"/>
      <c r="J13" s="18" t="s">
        <v>1</v>
      </c>
      <c r="L13" s="17"/>
      <c r="M13" s="16" t="s">
        <v>8</v>
      </c>
      <c r="N13" s="16"/>
      <c r="O13" s="16"/>
      <c r="P13" s="16"/>
      <c r="Q13" s="18" t="s">
        <v>1</v>
      </c>
      <c r="S13" s="17"/>
      <c r="T13" s="16" t="s">
        <v>9</v>
      </c>
      <c r="U13" s="16"/>
      <c r="V13" s="16"/>
      <c r="W13" s="16"/>
      <c r="X13" s="18" t="s">
        <v>1</v>
      </c>
    </row>
    <row r="14" spans="1:24" s="4" customFormat="1" ht="9" customHeight="1" x14ac:dyDescent="0.35">
      <c r="A14" s="5"/>
      <c r="B14" s="19"/>
      <c r="C14" s="6"/>
      <c r="E14" s="20"/>
      <c r="F14" s="19"/>
      <c r="G14" s="19"/>
      <c r="H14" s="19"/>
      <c r="I14" s="19"/>
      <c r="J14" s="21" t="s">
        <v>1</v>
      </c>
      <c r="L14" s="20"/>
      <c r="M14" s="19"/>
      <c r="N14" s="19"/>
      <c r="O14" s="19"/>
      <c r="P14" s="19"/>
      <c r="Q14" s="21" t="s">
        <v>1</v>
      </c>
      <c r="S14" s="20"/>
      <c r="T14" s="19"/>
      <c r="U14" s="19"/>
      <c r="V14" s="19"/>
      <c r="W14" s="19"/>
      <c r="X14" s="21" t="s">
        <v>1</v>
      </c>
    </row>
    <row r="15" spans="1:24" s="22" customFormat="1" ht="20.25" x14ac:dyDescent="0.3">
      <c r="A15" s="23"/>
      <c r="B15" s="23" t="s">
        <v>10</v>
      </c>
      <c r="C15" s="23"/>
      <c r="E15" s="24"/>
      <c r="F15" s="25">
        <f>SUM(I21,I24:I33,I37)</f>
        <v>16473549</v>
      </c>
      <c r="G15" s="23"/>
      <c r="H15" s="23"/>
      <c r="I15" s="23"/>
      <c r="J15" s="26" t="s">
        <v>1</v>
      </c>
      <c r="L15" s="24"/>
      <c r="M15" s="25">
        <f>SUM(P21,P24:P33,P37)</f>
        <v>16945000</v>
      </c>
      <c r="N15" s="23"/>
      <c r="O15" s="23"/>
      <c r="P15" s="23"/>
      <c r="Q15" s="26" t="s">
        <v>1</v>
      </c>
      <c r="S15" s="24"/>
      <c r="T15" s="25">
        <f>SUM(W21,W24:W33,W37)</f>
        <v>17412315</v>
      </c>
      <c r="U15" s="23"/>
      <c r="V15" s="23"/>
      <c r="W15" s="23"/>
      <c r="X15" s="26" t="s">
        <v>1</v>
      </c>
    </row>
    <row r="16" spans="1:24" s="10" customFormat="1" ht="20.25" x14ac:dyDescent="0.3">
      <c r="A16" s="11"/>
      <c r="B16" s="11" t="s">
        <v>11</v>
      </c>
      <c r="C16" s="11"/>
      <c r="E16" s="13"/>
      <c r="F16" s="27">
        <v>16435379</v>
      </c>
      <c r="G16" s="11"/>
      <c r="H16" s="11"/>
      <c r="I16" s="11"/>
      <c r="J16" s="14" t="s">
        <v>1</v>
      </c>
      <c r="L16" s="13"/>
      <c r="M16" s="27">
        <v>16800000</v>
      </c>
      <c r="N16" s="11"/>
      <c r="O16" s="11"/>
      <c r="P16" s="11"/>
      <c r="Q16" s="14" t="s">
        <v>1</v>
      </c>
      <c r="S16" s="13"/>
      <c r="T16" s="27">
        <v>17289315</v>
      </c>
      <c r="U16" s="11"/>
      <c r="V16" s="11"/>
      <c r="W16" s="11"/>
      <c r="X16" s="14" t="s">
        <v>1</v>
      </c>
    </row>
    <row r="17" spans="1:24" s="15" customFormat="1" ht="20.25" x14ac:dyDescent="0.3">
      <c r="A17" s="16"/>
      <c r="B17" s="28" t="s">
        <v>1</v>
      </c>
      <c r="C17" s="16"/>
      <c r="E17" s="17"/>
      <c r="F17" s="16" t="s">
        <v>12</v>
      </c>
      <c r="G17" s="16"/>
      <c r="H17" s="16"/>
      <c r="I17" s="16"/>
      <c r="J17" s="18" t="s">
        <v>1</v>
      </c>
      <c r="L17" s="17"/>
      <c r="M17" s="16" t="s">
        <v>12</v>
      </c>
      <c r="N17" s="16"/>
      <c r="O17" s="16"/>
      <c r="P17" s="16"/>
      <c r="Q17" s="18" t="s">
        <v>1</v>
      </c>
      <c r="S17" s="17"/>
      <c r="T17" s="16" t="s">
        <v>12</v>
      </c>
      <c r="U17" s="16"/>
      <c r="V17" s="16"/>
      <c r="W17" s="16"/>
      <c r="X17" s="18" t="s">
        <v>1</v>
      </c>
    </row>
    <row r="18" spans="1:24" s="4" customFormat="1" x14ac:dyDescent="0.35">
      <c r="A18" s="5"/>
      <c r="B18" s="29" t="s">
        <v>1</v>
      </c>
      <c r="C18" s="6"/>
      <c r="E18" s="20"/>
      <c r="F18" s="5"/>
      <c r="G18" s="5"/>
      <c r="H18" s="5"/>
      <c r="I18" s="5"/>
      <c r="J18" s="21" t="s">
        <v>1</v>
      </c>
      <c r="L18" s="20"/>
      <c r="M18" s="5"/>
      <c r="N18" s="5"/>
      <c r="O18" s="5"/>
      <c r="P18" s="5"/>
      <c r="Q18" s="21" t="s">
        <v>1</v>
      </c>
      <c r="S18" s="20"/>
      <c r="T18" s="5"/>
      <c r="U18" s="5"/>
      <c r="V18" s="5"/>
      <c r="W18" s="5"/>
      <c r="X18" s="21" t="s">
        <v>1</v>
      </c>
    </row>
    <row r="19" spans="1:24" s="4" customFormat="1" x14ac:dyDescent="0.35">
      <c r="A19" s="5"/>
      <c r="B19" s="5"/>
      <c r="C19" s="6"/>
      <c r="E19" s="20"/>
      <c r="F19" s="30" t="s">
        <v>13</v>
      </c>
      <c r="G19" s="31" t="s">
        <v>14</v>
      </c>
      <c r="H19" s="31" t="s">
        <v>15</v>
      </c>
      <c r="I19" s="31" t="s">
        <v>16</v>
      </c>
      <c r="J19" s="21" t="s">
        <v>1</v>
      </c>
      <c r="L19" s="20"/>
      <c r="M19" s="30" t="s">
        <v>13</v>
      </c>
      <c r="N19" s="31" t="s">
        <v>14</v>
      </c>
      <c r="O19" s="31" t="s">
        <v>15</v>
      </c>
      <c r="P19" s="31" t="s">
        <v>16</v>
      </c>
      <c r="Q19" s="21" t="s">
        <v>1</v>
      </c>
      <c r="S19" s="20"/>
      <c r="T19" s="30" t="s">
        <v>13</v>
      </c>
      <c r="U19" s="31" t="s">
        <v>14</v>
      </c>
      <c r="V19" s="31" t="s">
        <v>15</v>
      </c>
      <c r="W19" s="31" t="s">
        <v>16</v>
      </c>
      <c r="X19" s="21" t="s">
        <v>1</v>
      </c>
    </row>
    <row r="20" spans="1:24" s="4" customFormat="1" x14ac:dyDescent="0.35">
      <c r="A20" s="5"/>
      <c r="B20" s="32" t="s">
        <v>17</v>
      </c>
      <c r="C20" s="6"/>
      <c r="E20" s="20"/>
      <c r="F20" s="33"/>
      <c r="G20" s="33"/>
      <c r="H20" s="33"/>
      <c r="I20" s="33"/>
      <c r="J20" s="21" t="s">
        <v>1</v>
      </c>
      <c r="L20" s="20"/>
      <c r="M20" s="33"/>
      <c r="N20" s="33"/>
      <c r="O20" s="33"/>
      <c r="P20" s="33"/>
      <c r="Q20" s="21" t="s">
        <v>1</v>
      </c>
      <c r="S20" s="20"/>
      <c r="T20" s="33"/>
      <c r="U20" s="33"/>
      <c r="V20" s="33"/>
      <c r="W20" s="33"/>
      <c r="X20" s="21" t="s">
        <v>1</v>
      </c>
    </row>
    <row r="21" spans="1:24" s="4" customFormat="1" ht="32.25" x14ac:dyDescent="0.35">
      <c r="A21" s="5"/>
      <c r="B21" s="34" t="s">
        <v>18</v>
      </c>
      <c r="C21" s="6"/>
      <c r="E21" s="20"/>
      <c r="F21" s="35"/>
      <c r="G21" s="35"/>
      <c r="H21" s="35"/>
      <c r="I21" s="36">
        <v>16435379</v>
      </c>
      <c r="J21" s="21" t="s">
        <v>1</v>
      </c>
      <c r="L21" s="20"/>
      <c r="M21" s="35"/>
      <c r="N21" s="35"/>
      <c r="O21" s="35"/>
      <c r="P21" s="36">
        <v>16800000</v>
      </c>
      <c r="Q21" s="21" t="s">
        <v>1</v>
      </c>
      <c r="S21" s="20"/>
      <c r="T21" s="35"/>
      <c r="U21" s="35"/>
      <c r="V21" s="35"/>
      <c r="W21" s="36">
        <v>17289315</v>
      </c>
      <c r="X21" s="21" t="s">
        <v>1</v>
      </c>
    </row>
    <row r="22" spans="1:24" s="4" customFormat="1" x14ac:dyDescent="0.35">
      <c r="A22" s="5"/>
      <c r="B22" s="5"/>
      <c r="C22" s="6"/>
      <c r="E22" s="20"/>
      <c r="F22" s="30"/>
      <c r="G22" s="30"/>
      <c r="H22" s="30"/>
      <c r="I22" s="30"/>
      <c r="J22" s="21" t="s">
        <v>1</v>
      </c>
      <c r="L22" s="20"/>
      <c r="M22" s="30"/>
      <c r="N22" s="30"/>
      <c r="O22" s="30"/>
      <c r="P22" s="30"/>
      <c r="Q22" s="21" t="s">
        <v>1</v>
      </c>
      <c r="S22" s="20"/>
      <c r="T22" s="30"/>
      <c r="U22" s="30"/>
      <c r="V22" s="30"/>
      <c r="W22" s="30"/>
      <c r="X22" s="21" t="s">
        <v>1</v>
      </c>
    </row>
    <row r="23" spans="1:24" s="4" customFormat="1" x14ac:dyDescent="0.35">
      <c r="A23" s="5"/>
      <c r="B23" s="32" t="s">
        <v>19</v>
      </c>
      <c r="C23" s="6"/>
      <c r="E23" s="20"/>
      <c r="F23" s="33"/>
      <c r="G23" s="33"/>
      <c r="H23" s="33"/>
      <c r="I23" s="37">
        <f>SUM(I24,I25,I26,I27,I28,I29,I30,I31,I32,I33,I37)</f>
        <v>38170</v>
      </c>
      <c r="J23" s="21" t="s">
        <v>1</v>
      </c>
      <c r="L23" s="20"/>
      <c r="M23" s="33"/>
      <c r="N23" s="33"/>
      <c r="O23" s="33"/>
      <c r="P23" s="37">
        <f>SUM(P24,P25,P26,P27,P28,P29,P30,P31,P32,P33,P37)</f>
        <v>145000</v>
      </c>
      <c r="Q23" s="21" t="s">
        <v>1</v>
      </c>
      <c r="S23" s="20"/>
      <c r="T23" s="33"/>
      <c r="U23" s="33"/>
      <c r="V23" s="33"/>
      <c r="W23" s="37">
        <f>SUM(W24,W25,W26,W27,W28,W29,W30,W31,W32,W33,W37)</f>
        <v>123000</v>
      </c>
      <c r="X23" s="21" t="s">
        <v>1</v>
      </c>
    </row>
    <row r="24" spans="1:24" s="4" customFormat="1" x14ac:dyDescent="0.35">
      <c r="A24" s="5"/>
      <c r="B24" s="34" t="s">
        <v>20</v>
      </c>
      <c r="C24" s="6"/>
      <c r="E24" s="20"/>
      <c r="F24" s="35"/>
      <c r="G24" s="35"/>
      <c r="H24" s="35"/>
      <c r="I24" s="36">
        <v>0</v>
      </c>
      <c r="J24" s="21" t="s">
        <v>1</v>
      </c>
      <c r="L24" s="20"/>
      <c r="M24" s="35"/>
      <c r="N24" s="35"/>
      <c r="O24" s="35"/>
      <c r="P24" s="36">
        <v>0</v>
      </c>
      <c r="Q24" s="21" t="s">
        <v>1</v>
      </c>
      <c r="S24" s="20"/>
      <c r="T24" s="35"/>
      <c r="U24" s="35"/>
      <c r="V24" s="35"/>
      <c r="W24" s="36">
        <v>0</v>
      </c>
      <c r="X24" s="21" t="s">
        <v>1</v>
      </c>
    </row>
    <row r="25" spans="1:24" s="4" customFormat="1" ht="32.25" x14ac:dyDescent="0.35">
      <c r="A25" s="5"/>
      <c r="B25" s="34" t="s">
        <v>21</v>
      </c>
      <c r="C25" s="6"/>
      <c r="E25" s="20"/>
      <c r="F25" s="35"/>
      <c r="G25" s="35"/>
      <c r="H25" s="35"/>
      <c r="I25" s="36">
        <v>0</v>
      </c>
      <c r="J25" s="21" t="s">
        <v>1</v>
      </c>
      <c r="L25" s="20"/>
      <c r="M25" s="35"/>
      <c r="N25" s="35"/>
      <c r="O25" s="35"/>
      <c r="P25" s="36">
        <v>0</v>
      </c>
      <c r="Q25" s="21" t="s">
        <v>1</v>
      </c>
      <c r="S25" s="20"/>
      <c r="T25" s="35"/>
      <c r="U25" s="35"/>
      <c r="V25" s="35"/>
      <c r="W25" s="36">
        <v>0</v>
      </c>
      <c r="X25" s="21" t="s">
        <v>1</v>
      </c>
    </row>
    <row r="26" spans="1:24" s="4" customFormat="1" ht="32.25" x14ac:dyDescent="0.35">
      <c r="A26" s="5"/>
      <c r="B26" s="34" t="s">
        <v>22</v>
      </c>
      <c r="C26" s="6"/>
      <c r="E26" s="20"/>
      <c r="F26" s="35"/>
      <c r="G26" s="35"/>
      <c r="H26" s="35"/>
      <c r="I26" s="36">
        <v>0</v>
      </c>
      <c r="J26" s="21" t="s">
        <v>1</v>
      </c>
      <c r="L26" s="20"/>
      <c r="M26" s="35"/>
      <c r="N26" s="35"/>
      <c r="O26" s="35"/>
      <c r="P26" s="36">
        <v>0</v>
      </c>
      <c r="Q26" s="21" t="s">
        <v>1</v>
      </c>
      <c r="S26" s="20"/>
      <c r="T26" s="35"/>
      <c r="U26" s="35"/>
      <c r="V26" s="35"/>
      <c r="W26" s="36">
        <v>0</v>
      </c>
      <c r="X26" s="21" t="s">
        <v>1</v>
      </c>
    </row>
    <row r="27" spans="1:24" s="4" customFormat="1" ht="32.25" x14ac:dyDescent="0.35">
      <c r="A27" s="5"/>
      <c r="B27" s="34" t="s">
        <v>23</v>
      </c>
      <c r="C27" s="6"/>
      <c r="E27" s="20"/>
      <c r="F27" s="35"/>
      <c r="G27" s="35"/>
      <c r="H27" s="35"/>
      <c r="I27" s="36">
        <v>0</v>
      </c>
      <c r="J27" s="21" t="s">
        <v>1</v>
      </c>
      <c r="L27" s="20"/>
      <c r="M27" s="35"/>
      <c r="N27" s="35"/>
      <c r="O27" s="35"/>
      <c r="P27" s="36">
        <v>0</v>
      </c>
      <c r="Q27" s="21" t="s">
        <v>1</v>
      </c>
      <c r="S27" s="20"/>
      <c r="T27" s="35"/>
      <c r="U27" s="35"/>
      <c r="V27" s="35"/>
      <c r="W27" s="36">
        <v>0</v>
      </c>
      <c r="X27" s="21" t="s">
        <v>1</v>
      </c>
    </row>
    <row r="28" spans="1:24" s="4" customFormat="1" ht="32.25" x14ac:dyDescent="0.35">
      <c r="A28" s="5"/>
      <c r="B28" s="34" t="s">
        <v>24</v>
      </c>
      <c r="C28" s="6"/>
      <c r="E28" s="20"/>
      <c r="F28" s="35"/>
      <c r="G28" s="35"/>
      <c r="H28" s="35"/>
      <c r="I28" s="36">
        <v>0</v>
      </c>
      <c r="J28" s="21" t="s">
        <v>1</v>
      </c>
      <c r="L28" s="20"/>
      <c r="M28" s="35"/>
      <c r="N28" s="35"/>
      <c r="O28" s="35"/>
      <c r="P28" s="36">
        <v>0</v>
      </c>
      <c r="Q28" s="21" t="s">
        <v>1</v>
      </c>
      <c r="S28" s="20"/>
      <c r="T28" s="35"/>
      <c r="U28" s="35"/>
      <c r="V28" s="35"/>
      <c r="W28" s="36">
        <v>0</v>
      </c>
      <c r="X28" s="21" t="s">
        <v>1</v>
      </c>
    </row>
    <row r="29" spans="1:24" s="4" customFormat="1" ht="32.25" x14ac:dyDescent="0.35">
      <c r="A29" s="5"/>
      <c r="B29" s="34" t="s">
        <v>25</v>
      </c>
      <c r="C29" s="6"/>
      <c r="E29" s="20"/>
      <c r="F29" s="35"/>
      <c r="G29" s="35"/>
      <c r="H29" s="35"/>
      <c r="I29" s="36">
        <v>0</v>
      </c>
      <c r="J29" s="21" t="s">
        <v>1</v>
      </c>
      <c r="L29" s="20"/>
      <c r="M29" s="35"/>
      <c r="N29" s="35"/>
      <c r="O29" s="35"/>
      <c r="P29" s="36">
        <v>0</v>
      </c>
      <c r="Q29" s="21" t="s">
        <v>1</v>
      </c>
      <c r="S29" s="20"/>
      <c r="T29" s="35"/>
      <c r="U29" s="35"/>
      <c r="V29" s="35"/>
      <c r="W29" s="36">
        <v>0</v>
      </c>
      <c r="X29" s="21" t="s">
        <v>1</v>
      </c>
    </row>
    <row r="30" spans="1:24" s="4" customFormat="1" ht="32.25" x14ac:dyDescent="0.35">
      <c r="A30" s="5"/>
      <c r="B30" s="34" t="s">
        <v>26</v>
      </c>
      <c r="C30" s="6"/>
      <c r="E30" s="20"/>
      <c r="F30" s="35"/>
      <c r="G30" s="35"/>
      <c r="H30" s="35"/>
      <c r="I30" s="36">
        <v>0</v>
      </c>
      <c r="J30" s="21" t="s">
        <v>1</v>
      </c>
      <c r="L30" s="20"/>
      <c r="M30" s="35"/>
      <c r="N30" s="35"/>
      <c r="O30" s="35"/>
      <c r="P30" s="36">
        <v>0</v>
      </c>
      <c r="Q30" s="21" t="s">
        <v>1</v>
      </c>
      <c r="S30" s="20"/>
      <c r="T30" s="35"/>
      <c r="U30" s="35"/>
      <c r="V30" s="35"/>
      <c r="W30" s="36">
        <v>0</v>
      </c>
      <c r="X30" s="21" t="s">
        <v>1</v>
      </c>
    </row>
    <row r="31" spans="1:24" s="4" customFormat="1" x14ac:dyDescent="0.35">
      <c r="A31" s="5"/>
      <c r="B31" s="34" t="s">
        <v>27</v>
      </c>
      <c r="C31" s="6"/>
      <c r="E31" s="20"/>
      <c r="F31" s="35"/>
      <c r="G31" s="35"/>
      <c r="H31" s="35"/>
      <c r="I31" s="36">
        <v>0</v>
      </c>
      <c r="J31" s="21" t="s">
        <v>1</v>
      </c>
      <c r="L31" s="20"/>
      <c r="M31" s="35"/>
      <c r="N31" s="35"/>
      <c r="O31" s="35"/>
      <c r="P31" s="36">
        <v>0</v>
      </c>
      <c r="Q31" s="21" t="s">
        <v>1</v>
      </c>
      <c r="S31" s="20"/>
      <c r="T31" s="35"/>
      <c r="U31" s="35"/>
      <c r="V31" s="35"/>
      <c r="W31" s="36">
        <v>0</v>
      </c>
      <c r="X31" s="21" t="s">
        <v>1</v>
      </c>
    </row>
    <row r="32" spans="1:24" s="4" customFormat="1" ht="32.25" x14ac:dyDescent="0.35">
      <c r="A32" s="5"/>
      <c r="B32" s="34" t="s">
        <v>28</v>
      </c>
      <c r="C32" s="6"/>
      <c r="E32" s="20"/>
      <c r="F32" s="35"/>
      <c r="G32" s="35"/>
      <c r="H32" s="35"/>
      <c r="I32" s="36">
        <v>0</v>
      </c>
      <c r="J32" s="21" t="s">
        <v>1</v>
      </c>
      <c r="L32" s="20"/>
      <c r="M32" s="35"/>
      <c r="N32" s="35"/>
      <c r="O32" s="35"/>
      <c r="P32" s="36">
        <v>0</v>
      </c>
      <c r="Q32" s="21" t="s">
        <v>1</v>
      </c>
      <c r="S32" s="20"/>
      <c r="T32" s="35"/>
      <c r="U32" s="35"/>
      <c r="V32" s="35"/>
      <c r="W32" s="36">
        <v>0</v>
      </c>
      <c r="X32" s="21" t="s">
        <v>1</v>
      </c>
    </row>
    <row r="33" spans="1:24" s="4" customFormat="1" ht="32.25" x14ac:dyDescent="0.35">
      <c r="A33" s="5"/>
      <c r="B33" s="34" t="s">
        <v>29</v>
      </c>
      <c r="C33" s="6"/>
      <c r="E33" s="20"/>
      <c r="F33" s="35"/>
      <c r="G33" s="35"/>
      <c r="H33" s="35"/>
      <c r="I33" s="36">
        <v>8170</v>
      </c>
      <c r="J33" s="21" t="s">
        <v>1</v>
      </c>
      <c r="L33" s="20"/>
      <c r="M33" s="35"/>
      <c r="N33" s="35"/>
      <c r="O33" s="35"/>
      <c r="P33" s="36">
        <v>0</v>
      </c>
      <c r="Q33" s="21" t="s">
        <v>1</v>
      </c>
      <c r="S33" s="20"/>
      <c r="T33" s="35"/>
      <c r="U33" s="35"/>
      <c r="V33" s="35"/>
      <c r="W33" s="36">
        <v>6300</v>
      </c>
      <c r="X33" s="21" t="s">
        <v>1</v>
      </c>
    </row>
    <row r="34" spans="1:24" s="4" customFormat="1" ht="32.25" x14ac:dyDescent="0.35">
      <c r="A34" s="5"/>
      <c r="B34" s="34" t="s">
        <v>30</v>
      </c>
      <c r="C34" s="6"/>
      <c r="E34" s="20"/>
      <c r="F34" s="35"/>
      <c r="G34" s="35"/>
      <c r="H34" s="35"/>
      <c r="I34" s="38">
        <v>0</v>
      </c>
      <c r="J34" s="21" t="s">
        <v>1</v>
      </c>
      <c r="L34" s="20"/>
      <c r="M34" s="35"/>
      <c r="N34" s="35"/>
      <c r="O34" s="35"/>
      <c r="P34" s="38">
        <v>0</v>
      </c>
      <c r="Q34" s="21" t="s">
        <v>1</v>
      </c>
      <c r="S34" s="20"/>
      <c r="T34" s="35"/>
      <c r="U34" s="35"/>
      <c r="V34" s="35"/>
      <c r="W34" s="38">
        <v>0</v>
      </c>
      <c r="X34" s="21" t="s">
        <v>1</v>
      </c>
    </row>
    <row r="35" spans="1:24" s="4" customFormat="1" x14ac:dyDescent="0.35">
      <c r="A35" s="5"/>
      <c r="B35" s="34" t="s">
        <v>31</v>
      </c>
      <c r="C35" s="6"/>
      <c r="E35" s="20"/>
      <c r="F35" s="35"/>
      <c r="G35" s="35"/>
      <c r="H35" s="35"/>
      <c r="I35" s="38">
        <v>0</v>
      </c>
      <c r="J35" s="21" t="s">
        <v>1</v>
      </c>
      <c r="L35" s="20"/>
      <c r="M35" s="35"/>
      <c r="N35" s="35"/>
      <c r="O35" s="35"/>
      <c r="P35" s="38">
        <v>120000</v>
      </c>
      <c r="Q35" s="21" t="s">
        <v>1</v>
      </c>
      <c r="S35" s="20"/>
      <c r="T35" s="35"/>
      <c r="U35" s="35"/>
      <c r="V35" s="35"/>
      <c r="W35" s="38">
        <v>95900</v>
      </c>
      <c r="X35" s="21" t="s">
        <v>1</v>
      </c>
    </row>
    <row r="36" spans="1:24" s="4" customFormat="1" x14ac:dyDescent="0.35">
      <c r="A36" s="5"/>
      <c r="B36" s="34" t="s">
        <v>32</v>
      </c>
      <c r="C36" s="6"/>
      <c r="E36" s="20"/>
      <c r="F36" s="35"/>
      <c r="G36" s="35"/>
      <c r="H36" s="35"/>
      <c r="I36" s="38">
        <v>25000</v>
      </c>
      <c r="J36" s="21" t="s">
        <v>1</v>
      </c>
      <c r="L36" s="20"/>
      <c r="M36" s="35"/>
      <c r="N36" s="35"/>
      <c r="O36" s="35"/>
      <c r="P36" s="38">
        <v>25000</v>
      </c>
      <c r="Q36" s="21" t="s">
        <v>1</v>
      </c>
      <c r="S36" s="20"/>
      <c r="T36" s="35"/>
      <c r="U36" s="35"/>
      <c r="V36" s="35"/>
      <c r="W36" s="38">
        <v>20800</v>
      </c>
      <c r="X36" s="21" t="s">
        <v>1</v>
      </c>
    </row>
    <row r="37" spans="1:24" s="4" customFormat="1" x14ac:dyDescent="0.35">
      <c r="A37" s="5"/>
      <c r="B37" s="34" t="s">
        <v>33</v>
      </c>
      <c r="C37" s="6"/>
      <c r="E37" s="20"/>
      <c r="F37" s="35"/>
      <c r="G37" s="35"/>
      <c r="H37" s="35"/>
      <c r="I37" s="36">
        <v>30000</v>
      </c>
      <c r="J37" s="21" t="s">
        <v>1</v>
      </c>
      <c r="L37" s="20"/>
      <c r="M37" s="35"/>
      <c r="N37" s="35"/>
      <c r="O37" s="35"/>
      <c r="P37" s="36">
        <v>145000</v>
      </c>
      <c r="Q37" s="21" t="s">
        <v>1</v>
      </c>
      <c r="S37" s="20"/>
      <c r="T37" s="35"/>
      <c r="U37" s="35"/>
      <c r="V37" s="35"/>
      <c r="W37" s="36">
        <v>116700</v>
      </c>
      <c r="X37" s="21" t="s">
        <v>1</v>
      </c>
    </row>
    <row r="38" spans="1:24" s="4" customFormat="1" x14ac:dyDescent="0.35">
      <c r="A38" s="5"/>
      <c r="B38" s="34" t="s">
        <v>34</v>
      </c>
      <c r="C38" s="6"/>
      <c r="E38" s="20"/>
      <c r="F38" s="35"/>
      <c r="G38" s="35"/>
      <c r="H38" s="35"/>
      <c r="I38" s="38">
        <v>550000</v>
      </c>
      <c r="J38" s="21" t="s">
        <v>1</v>
      </c>
      <c r="L38" s="20"/>
      <c r="M38" s="35"/>
      <c r="N38" s="35"/>
      <c r="O38" s="35"/>
      <c r="P38" s="38">
        <v>720000</v>
      </c>
      <c r="Q38" s="21" t="s">
        <v>1</v>
      </c>
      <c r="S38" s="20"/>
      <c r="T38" s="35"/>
      <c r="U38" s="35"/>
      <c r="V38" s="35"/>
      <c r="W38" s="38">
        <v>496300</v>
      </c>
      <c r="X38" s="21" t="s">
        <v>1</v>
      </c>
    </row>
    <row r="39" spans="1:24" s="4" customFormat="1" x14ac:dyDescent="0.35">
      <c r="A39" s="5"/>
      <c r="B39" s="34" t="s">
        <v>35</v>
      </c>
      <c r="C39" s="6"/>
      <c r="E39" s="20"/>
      <c r="F39" s="35"/>
      <c r="G39" s="35"/>
      <c r="H39" s="35"/>
      <c r="I39" s="38">
        <v>0</v>
      </c>
      <c r="J39" s="21" t="s">
        <v>1</v>
      </c>
      <c r="L39" s="20"/>
      <c r="M39" s="35"/>
      <c r="N39" s="35"/>
      <c r="O39" s="35"/>
      <c r="P39" s="38">
        <v>0</v>
      </c>
      <c r="Q39" s="21" t="s">
        <v>1</v>
      </c>
      <c r="S39" s="20"/>
      <c r="T39" s="35"/>
      <c r="U39" s="35"/>
      <c r="V39" s="35"/>
      <c r="W39" s="38">
        <v>0</v>
      </c>
      <c r="X39" s="21" t="s">
        <v>1</v>
      </c>
    </row>
    <row r="40" spans="1:24" s="4" customFormat="1" x14ac:dyDescent="0.35">
      <c r="A40" s="5"/>
      <c r="B40" s="5"/>
      <c r="C40" s="6"/>
      <c r="E40" s="20"/>
      <c r="F40" s="5"/>
      <c r="G40" s="5"/>
      <c r="H40" s="5"/>
      <c r="I40" s="5"/>
      <c r="J40" s="21" t="s">
        <v>1</v>
      </c>
      <c r="L40" s="20"/>
      <c r="M40" s="5"/>
      <c r="N40" s="5"/>
      <c r="O40" s="5"/>
      <c r="P40" s="5"/>
      <c r="Q40" s="21" t="s">
        <v>1</v>
      </c>
      <c r="S40" s="20"/>
      <c r="T40" s="5"/>
      <c r="U40" s="5"/>
      <c r="V40" s="5"/>
      <c r="W40" s="5"/>
      <c r="X40" s="21" t="s">
        <v>1</v>
      </c>
    </row>
    <row r="41" spans="1:24" s="4" customFormat="1" x14ac:dyDescent="0.35">
      <c r="A41" s="5"/>
      <c r="B41" s="39" t="s">
        <v>36</v>
      </c>
      <c r="C41" s="6"/>
      <c r="E41" s="20"/>
      <c r="F41" s="40"/>
      <c r="G41" s="40"/>
      <c r="H41" s="40"/>
      <c r="I41" s="40"/>
      <c r="J41" s="21" t="s">
        <v>1</v>
      </c>
      <c r="L41" s="20"/>
      <c r="M41" s="40"/>
      <c r="N41" s="40"/>
      <c r="O41" s="40"/>
      <c r="P41" s="40"/>
      <c r="Q41" s="21" t="s">
        <v>1</v>
      </c>
      <c r="S41" s="20"/>
      <c r="T41" s="40"/>
      <c r="U41" s="40"/>
      <c r="V41" s="40"/>
      <c r="W41" s="40"/>
      <c r="X41" s="21" t="s">
        <v>1</v>
      </c>
    </row>
    <row r="42" spans="1:24" s="4" customFormat="1" ht="32.25" x14ac:dyDescent="0.35">
      <c r="A42" s="5"/>
      <c r="B42" s="41" t="s">
        <v>37</v>
      </c>
      <c r="C42" s="6"/>
      <c r="E42" s="20"/>
      <c r="F42" s="35"/>
      <c r="G42" s="35"/>
      <c r="H42" s="35"/>
      <c r="I42" s="38">
        <v>71888</v>
      </c>
      <c r="J42" s="21" t="s">
        <v>1</v>
      </c>
      <c r="L42" s="20"/>
      <c r="M42" s="35"/>
      <c r="N42" s="35"/>
      <c r="O42" s="35"/>
      <c r="P42" s="38"/>
      <c r="Q42" s="21" t="s">
        <v>1</v>
      </c>
      <c r="S42" s="20"/>
      <c r="T42" s="35"/>
      <c r="U42" s="35"/>
      <c r="V42" s="35"/>
      <c r="W42" s="38"/>
      <c r="X42" s="21" t="s">
        <v>1</v>
      </c>
    </row>
    <row r="43" spans="1:24" s="4" customFormat="1" x14ac:dyDescent="0.35">
      <c r="A43" s="5"/>
      <c r="B43" s="5"/>
      <c r="C43" s="6"/>
      <c r="E43" s="20"/>
      <c r="F43" s="5"/>
      <c r="G43" s="5"/>
      <c r="H43" s="5"/>
      <c r="I43" s="5"/>
      <c r="J43" s="21" t="s">
        <v>1</v>
      </c>
      <c r="L43" s="20"/>
      <c r="M43" s="5"/>
      <c r="N43" s="5"/>
      <c r="O43" s="5"/>
      <c r="P43" s="5"/>
      <c r="Q43" s="21" t="s">
        <v>1</v>
      </c>
      <c r="S43" s="20"/>
      <c r="T43" s="5"/>
      <c r="U43" s="5"/>
      <c r="V43" s="5"/>
      <c r="W43" s="5"/>
      <c r="X43" s="21" t="s">
        <v>1</v>
      </c>
    </row>
    <row r="44" spans="1:24" s="4" customFormat="1" x14ac:dyDescent="0.35">
      <c r="A44" s="5"/>
      <c r="B44" s="42" t="s">
        <v>38</v>
      </c>
      <c r="C44" s="6"/>
      <c r="E44" s="20"/>
      <c r="F44" s="43"/>
      <c r="G44" s="43"/>
      <c r="H44" s="43"/>
      <c r="I44" s="43">
        <f>I21+I24+I25+I26+I27+I28+I29+I30+I31+I32+I33+I37</f>
        <v>16473549</v>
      </c>
      <c r="J44" s="21" t="s">
        <v>1</v>
      </c>
      <c r="L44" s="20"/>
      <c r="M44" s="43"/>
      <c r="N44" s="43"/>
      <c r="O44" s="43"/>
      <c r="P44" s="43">
        <f>P21+P24+P25+P26+P27+P28+P29+P30+P31+P32+P33+P37</f>
        <v>16945000</v>
      </c>
      <c r="Q44" s="21" t="s">
        <v>1</v>
      </c>
      <c r="S44" s="20"/>
      <c r="T44" s="43"/>
      <c r="U44" s="43"/>
      <c r="V44" s="43"/>
      <c r="W44" s="43">
        <f>W21+W24+W25+W26+W27+W28+W29+W30+W31+W32+W33+W37</f>
        <v>17412315</v>
      </c>
      <c r="X44" s="21" t="s">
        <v>1</v>
      </c>
    </row>
    <row r="45" spans="1:24" s="4" customFormat="1" x14ac:dyDescent="0.35">
      <c r="A45" s="5"/>
      <c r="B45" s="5"/>
      <c r="C45" s="6"/>
      <c r="E45" s="20"/>
      <c r="F45" s="30"/>
      <c r="G45" s="30"/>
      <c r="H45" s="30"/>
      <c r="I45" s="30"/>
      <c r="J45" s="21" t="s">
        <v>1</v>
      </c>
      <c r="L45" s="20"/>
      <c r="M45" s="30"/>
      <c r="N45" s="30"/>
      <c r="O45" s="30"/>
      <c r="P45" s="30"/>
      <c r="Q45" s="21" t="s">
        <v>1</v>
      </c>
      <c r="S45" s="20"/>
      <c r="T45" s="30"/>
      <c r="U45" s="30"/>
      <c r="V45" s="30"/>
      <c r="W45" s="30"/>
      <c r="X45" s="21" t="s">
        <v>1</v>
      </c>
    </row>
    <row r="46" spans="1:24" s="4" customFormat="1" x14ac:dyDescent="0.35">
      <c r="A46" s="5"/>
      <c r="B46" s="32" t="s">
        <v>39</v>
      </c>
      <c r="C46" s="6"/>
      <c r="E46" s="20"/>
      <c r="F46" s="33"/>
      <c r="G46" s="33"/>
      <c r="H46" s="33"/>
      <c r="I46" s="33"/>
      <c r="J46" s="21" t="s">
        <v>1</v>
      </c>
      <c r="L46" s="20"/>
      <c r="M46" s="33"/>
      <c r="N46" s="33"/>
      <c r="O46" s="33"/>
      <c r="P46" s="33"/>
      <c r="Q46" s="21" t="s">
        <v>1</v>
      </c>
      <c r="S46" s="20"/>
      <c r="T46" s="33"/>
      <c r="U46" s="33"/>
      <c r="V46" s="33"/>
      <c r="W46" s="33"/>
      <c r="X46" s="21" t="s">
        <v>1</v>
      </c>
    </row>
    <row r="47" spans="1:24" s="4" customFormat="1" x14ac:dyDescent="0.35">
      <c r="A47" s="5"/>
      <c r="B47" s="5"/>
      <c r="C47" s="6"/>
      <c r="E47" s="20"/>
      <c r="F47" s="5"/>
      <c r="G47" s="5"/>
      <c r="H47" s="5"/>
      <c r="I47" s="5"/>
      <c r="J47" s="21" t="s">
        <v>1</v>
      </c>
      <c r="L47" s="20"/>
      <c r="M47" s="5"/>
      <c r="N47" s="5"/>
      <c r="O47" s="5"/>
      <c r="P47" s="5"/>
      <c r="Q47" s="21" t="s">
        <v>1</v>
      </c>
      <c r="S47" s="20"/>
      <c r="T47" s="5"/>
      <c r="U47" s="5"/>
      <c r="V47" s="5"/>
      <c r="W47" s="5"/>
      <c r="X47" s="21" t="s">
        <v>1</v>
      </c>
    </row>
    <row r="48" spans="1:24" s="4" customFormat="1" x14ac:dyDescent="0.35">
      <c r="A48" s="5"/>
      <c r="B48" s="39" t="s">
        <v>40</v>
      </c>
      <c r="C48" s="6"/>
      <c r="E48" s="20"/>
      <c r="F48" s="40"/>
      <c r="G48" s="40"/>
      <c r="H48" s="40"/>
      <c r="I48" s="40"/>
      <c r="J48" s="21" t="s">
        <v>1</v>
      </c>
      <c r="L48" s="20"/>
      <c r="M48" s="40"/>
      <c r="N48" s="40"/>
      <c r="O48" s="40"/>
      <c r="P48" s="40"/>
      <c r="Q48" s="21" t="s">
        <v>1</v>
      </c>
      <c r="S48" s="20"/>
      <c r="T48" s="40"/>
      <c r="U48" s="40"/>
      <c r="V48" s="40"/>
      <c r="W48" s="40"/>
      <c r="X48" s="21" t="s">
        <v>1</v>
      </c>
    </row>
    <row r="49" spans="1:24" s="4" customFormat="1" ht="32.25" x14ac:dyDescent="0.35">
      <c r="A49" s="5"/>
      <c r="B49" s="41" t="s">
        <v>41</v>
      </c>
      <c r="C49" s="6"/>
      <c r="E49" s="20"/>
      <c r="F49" s="35"/>
      <c r="G49" s="35"/>
      <c r="H49" s="35"/>
      <c r="I49" s="36">
        <v>0</v>
      </c>
      <c r="J49" s="21" t="s">
        <v>1</v>
      </c>
      <c r="L49" s="20"/>
      <c r="M49" s="35"/>
      <c r="N49" s="35"/>
      <c r="O49" s="35"/>
      <c r="P49" s="36">
        <v>0</v>
      </c>
      <c r="Q49" s="21" t="s">
        <v>1</v>
      </c>
      <c r="S49" s="20"/>
      <c r="T49" s="35"/>
      <c r="U49" s="35"/>
      <c r="V49" s="35"/>
      <c r="W49" s="36">
        <v>0</v>
      </c>
      <c r="X49" s="21" t="s">
        <v>1</v>
      </c>
    </row>
    <row r="50" spans="1:24" s="4" customFormat="1" ht="32.25" x14ac:dyDescent="0.35">
      <c r="A50" s="5"/>
      <c r="B50" s="41" t="s">
        <v>42</v>
      </c>
      <c r="C50" s="6"/>
      <c r="E50" s="20"/>
      <c r="F50" s="35"/>
      <c r="G50" s="35"/>
      <c r="H50" s="35"/>
      <c r="I50" s="36">
        <v>0</v>
      </c>
      <c r="J50" s="21" t="s">
        <v>1</v>
      </c>
      <c r="L50" s="20"/>
      <c r="M50" s="35"/>
      <c r="N50" s="35"/>
      <c r="O50" s="35"/>
      <c r="P50" s="36">
        <v>0</v>
      </c>
      <c r="Q50" s="21" t="s">
        <v>1</v>
      </c>
      <c r="S50" s="20"/>
      <c r="T50" s="35"/>
      <c r="U50" s="35"/>
      <c r="V50" s="35"/>
      <c r="W50" s="36">
        <v>0</v>
      </c>
      <c r="X50" s="21" t="s">
        <v>1</v>
      </c>
    </row>
    <row r="51" spans="1:24" s="4" customFormat="1" ht="32.25" x14ac:dyDescent="0.35">
      <c r="A51" s="5"/>
      <c r="B51" s="41" t="s">
        <v>43</v>
      </c>
      <c r="C51" s="6"/>
      <c r="E51" s="20"/>
      <c r="F51" s="35"/>
      <c r="G51" s="35"/>
      <c r="H51" s="35"/>
      <c r="I51" s="36">
        <v>0</v>
      </c>
      <c r="J51" s="21" t="s">
        <v>1</v>
      </c>
      <c r="L51" s="20"/>
      <c r="M51" s="35"/>
      <c r="N51" s="35"/>
      <c r="O51" s="35"/>
      <c r="P51" s="36">
        <v>0</v>
      </c>
      <c r="Q51" s="21" t="s">
        <v>1</v>
      </c>
      <c r="S51" s="20"/>
      <c r="T51" s="35"/>
      <c r="U51" s="35"/>
      <c r="V51" s="35"/>
      <c r="W51" s="36">
        <v>0</v>
      </c>
      <c r="X51" s="21" t="s">
        <v>1</v>
      </c>
    </row>
    <row r="52" spans="1:24" s="4" customFormat="1" x14ac:dyDescent="0.35">
      <c r="A52" s="5"/>
      <c r="B52" s="41" t="s">
        <v>44</v>
      </c>
      <c r="C52" s="6"/>
      <c r="E52" s="20"/>
      <c r="F52" s="35"/>
      <c r="G52" s="35"/>
      <c r="H52" s="35"/>
      <c r="I52" s="36">
        <v>0</v>
      </c>
      <c r="J52" s="21" t="s">
        <v>1</v>
      </c>
      <c r="L52" s="20"/>
      <c r="M52" s="35"/>
      <c r="N52" s="35"/>
      <c r="O52" s="35"/>
      <c r="P52" s="36">
        <v>0</v>
      </c>
      <c r="Q52" s="21" t="s">
        <v>1</v>
      </c>
      <c r="S52" s="20"/>
      <c r="T52" s="35"/>
      <c r="U52" s="35"/>
      <c r="V52" s="35"/>
      <c r="W52" s="36">
        <v>0</v>
      </c>
      <c r="X52" s="21" t="s">
        <v>1</v>
      </c>
    </row>
    <row r="53" spans="1:24" s="4" customFormat="1" ht="47.25" x14ac:dyDescent="0.35">
      <c r="A53" s="5"/>
      <c r="B53" s="41" t="s">
        <v>45</v>
      </c>
      <c r="C53" s="6"/>
      <c r="E53" s="20"/>
      <c r="F53" s="35"/>
      <c r="G53" s="35"/>
      <c r="H53" s="35"/>
      <c r="I53" s="36">
        <v>0</v>
      </c>
      <c r="J53" s="21" t="s">
        <v>1</v>
      </c>
      <c r="L53" s="20"/>
      <c r="M53" s="35"/>
      <c r="N53" s="35"/>
      <c r="O53" s="35"/>
      <c r="P53" s="36">
        <v>0</v>
      </c>
      <c r="Q53" s="21" t="s">
        <v>1</v>
      </c>
      <c r="S53" s="20"/>
      <c r="T53" s="35"/>
      <c r="U53" s="35"/>
      <c r="V53" s="35"/>
      <c r="W53" s="36">
        <v>0</v>
      </c>
      <c r="X53" s="21" t="s">
        <v>1</v>
      </c>
    </row>
    <row r="54" spans="1:24" s="4" customFormat="1" x14ac:dyDescent="0.35">
      <c r="A54" s="5"/>
      <c r="B54" s="5"/>
      <c r="C54" s="6"/>
      <c r="E54" s="20"/>
      <c r="F54" s="5"/>
      <c r="G54" s="5"/>
      <c r="H54" s="5"/>
      <c r="I54" s="5"/>
      <c r="J54" s="21" t="s">
        <v>1</v>
      </c>
      <c r="L54" s="20"/>
      <c r="M54" s="5"/>
      <c r="N54" s="5"/>
      <c r="O54" s="5"/>
      <c r="P54" s="5"/>
      <c r="Q54" s="21" t="s">
        <v>1</v>
      </c>
      <c r="S54" s="20"/>
      <c r="T54" s="5"/>
      <c r="U54" s="5"/>
      <c r="V54" s="5"/>
      <c r="W54" s="5"/>
      <c r="X54" s="21" t="s">
        <v>1</v>
      </c>
    </row>
    <row r="55" spans="1:24" s="4" customFormat="1" x14ac:dyDescent="0.35">
      <c r="A55" s="5"/>
      <c r="B55" s="39" t="s">
        <v>46</v>
      </c>
      <c r="C55" s="6"/>
      <c r="E55" s="20"/>
      <c r="F55" s="40"/>
      <c r="G55" s="40"/>
      <c r="H55" s="40"/>
      <c r="I55" s="40"/>
      <c r="J55" s="21" t="s">
        <v>1</v>
      </c>
      <c r="L55" s="20"/>
      <c r="M55" s="40"/>
      <c r="N55" s="40"/>
      <c r="O55" s="40"/>
      <c r="P55" s="40"/>
      <c r="Q55" s="21" t="s">
        <v>1</v>
      </c>
      <c r="S55" s="20"/>
      <c r="T55" s="40"/>
      <c r="U55" s="40"/>
      <c r="V55" s="40"/>
      <c r="W55" s="40"/>
      <c r="X55" s="21" t="s">
        <v>1</v>
      </c>
    </row>
    <row r="56" spans="1:24" s="4" customFormat="1" ht="32.25" x14ac:dyDescent="0.35">
      <c r="A56" s="5"/>
      <c r="B56" s="41" t="s">
        <v>47</v>
      </c>
      <c r="C56" s="6"/>
      <c r="E56" s="20"/>
      <c r="F56" s="35" t="s">
        <v>48</v>
      </c>
      <c r="G56" s="35"/>
      <c r="H56" s="35"/>
      <c r="I56" s="44">
        <v>0</v>
      </c>
      <c r="J56" s="21" t="s">
        <v>1</v>
      </c>
      <c r="L56" s="20"/>
      <c r="M56" s="35" t="s">
        <v>48</v>
      </c>
      <c r="N56" s="35"/>
      <c r="O56" s="35"/>
      <c r="P56" s="44">
        <v>0</v>
      </c>
      <c r="Q56" s="21" t="s">
        <v>1</v>
      </c>
      <c r="S56" s="20"/>
      <c r="T56" s="35" t="s">
        <v>48</v>
      </c>
      <c r="U56" s="35"/>
      <c r="V56" s="35"/>
      <c r="W56" s="44">
        <v>0</v>
      </c>
      <c r="X56" s="21" t="s">
        <v>1</v>
      </c>
    </row>
    <row r="57" spans="1:24" s="4" customFormat="1" ht="32.25" x14ac:dyDescent="0.35">
      <c r="A57" s="5"/>
      <c r="B57" s="41" t="s">
        <v>49</v>
      </c>
      <c r="C57" s="6"/>
      <c r="E57" s="20"/>
      <c r="F57" s="35" t="s">
        <v>48</v>
      </c>
      <c r="G57" s="35"/>
      <c r="H57" s="35"/>
      <c r="I57" s="44">
        <v>0</v>
      </c>
      <c r="J57" s="21" t="s">
        <v>1</v>
      </c>
      <c r="L57" s="20"/>
      <c r="M57" s="35" t="s">
        <v>48</v>
      </c>
      <c r="N57" s="35"/>
      <c r="O57" s="35"/>
      <c r="P57" s="44">
        <v>0</v>
      </c>
      <c r="Q57" s="21" t="s">
        <v>1</v>
      </c>
      <c r="S57" s="20"/>
      <c r="T57" s="35" t="s">
        <v>48</v>
      </c>
      <c r="U57" s="35"/>
      <c r="V57" s="35"/>
      <c r="W57" s="44">
        <v>0</v>
      </c>
      <c r="X57" s="21" t="s">
        <v>1</v>
      </c>
    </row>
    <row r="58" spans="1:24" s="4" customFormat="1" ht="32.25" x14ac:dyDescent="0.35">
      <c r="A58" s="5"/>
      <c r="B58" s="41" t="s">
        <v>50</v>
      </c>
      <c r="C58" s="6"/>
      <c r="E58" s="20"/>
      <c r="F58" s="35" t="s">
        <v>51</v>
      </c>
      <c r="G58" s="35"/>
      <c r="H58" s="35"/>
      <c r="I58" s="44">
        <v>0</v>
      </c>
      <c r="J58" s="21" t="s">
        <v>1</v>
      </c>
      <c r="L58" s="20"/>
      <c r="M58" s="35" t="s">
        <v>51</v>
      </c>
      <c r="N58" s="35"/>
      <c r="O58" s="35"/>
      <c r="P58" s="44">
        <v>0</v>
      </c>
      <c r="Q58" s="21" t="s">
        <v>1</v>
      </c>
      <c r="S58" s="20"/>
      <c r="T58" s="35" t="s">
        <v>51</v>
      </c>
      <c r="U58" s="35"/>
      <c r="V58" s="35"/>
      <c r="W58" s="44">
        <v>0</v>
      </c>
      <c r="X58" s="21" t="s">
        <v>1</v>
      </c>
    </row>
    <row r="59" spans="1:24" s="4" customFormat="1" x14ac:dyDescent="0.35">
      <c r="A59" s="5"/>
      <c r="B59" s="41" t="s">
        <v>52</v>
      </c>
      <c r="C59" s="6"/>
      <c r="E59" s="20"/>
      <c r="F59" s="35" t="s">
        <v>53</v>
      </c>
      <c r="G59" s="35"/>
      <c r="H59" s="35"/>
      <c r="I59" s="44">
        <v>0</v>
      </c>
      <c r="J59" s="21" t="s">
        <v>1</v>
      </c>
      <c r="L59" s="20"/>
      <c r="M59" s="35" t="s">
        <v>53</v>
      </c>
      <c r="N59" s="35"/>
      <c r="O59" s="35"/>
      <c r="P59" s="44">
        <v>0</v>
      </c>
      <c r="Q59" s="21" t="s">
        <v>1</v>
      </c>
      <c r="S59" s="20"/>
      <c r="T59" s="35" t="s">
        <v>53</v>
      </c>
      <c r="U59" s="35"/>
      <c r="V59" s="35"/>
      <c r="W59" s="44">
        <v>0</v>
      </c>
      <c r="X59" s="21" t="s">
        <v>1</v>
      </c>
    </row>
    <row r="60" spans="1:24" s="4" customFormat="1" x14ac:dyDescent="0.35">
      <c r="A60" s="5"/>
      <c r="B60" s="41" t="s">
        <v>54</v>
      </c>
      <c r="C60" s="6"/>
      <c r="E60" s="20"/>
      <c r="F60" s="35" t="s">
        <v>53</v>
      </c>
      <c r="G60" s="35"/>
      <c r="H60" s="35"/>
      <c r="I60" s="44">
        <v>0</v>
      </c>
      <c r="J60" s="21" t="s">
        <v>1</v>
      </c>
      <c r="L60" s="20"/>
      <c r="M60" s="35" t="s">
        <v>53</v>
      </c>
      <c r="N60" s="35"/>
      <c r="O60" s="35"/>
      <c r="P60" s="44">
        <v>0</v>
      </c>
      <c r="Q60" s="21" t="s">
        <v>1</v>
      </c>
      <c r="S60" s="20"/>
      <c r="T60" s="35" t="s">
        <v>53</v>
      </c>
      <c r="U60" s="35"/>
      <c r="V60" s="35"/>
      <c r="W60" s="44">
        <v>0</v>
      </c>
      <c r="X60" s="21" t="s">
        <v>1</v>
      </c>
    </row>
    <row r="61" spans="1:24" s="4" customFormat="1" x14ac:dyDescent="0.35">
      <c r="A61" s="5"/>
      <c r="B61" s="41" t="s">
        <v>55</v>
      </c>
      <c r="C61" s="6"/>
      <c r="E61" s="20"/>
      <c r="F61" s="35" t="s">
        <v>53</v>
      </c>
      <c r="G61" s="35"/>
      <c r="H61" s="35"/>
      <c r="I61" s="44">
        <v>0</v>
      </c>
      <c r="J61" s="21" t="s">
        <v>1</v>
      </c>
      <c r="L61" s="20"/>
      <c r="M61" s="35" t="s">
        <v>53</v>
      </c>
      <c r="N61" s="35"/>
      <c r="O61" s="35"/>
      <c r="P61" s="44">
        <v>0</v>
      </c>
      <c r="Q61" s="21" t="s">
        <v>1</v>
      </c>
      <c r="S61" s="20"/>
      <c r="T61" s="35" t="s">
        <v>53</v>
      </c>
      <c r="U61" s="35"/>
      <c r="V61" s="35"/>
      <c r="W61" s="44">
        <v>0</v>
      </c>
      <c r="X61" s="21" t="s">
        <v>1</v>
      </c>
    </row>
    <row r="62" spans="1:24" s="4" customFormat="1" x14ac:dyDescent="0.35">
      <c r="A62" s="5"/>
      <c r="B62" s="41" t="s">
        <v>56</v>
      </c>
      <c r="C62" s="6"/>
      <c r="E62" s="20"/>
      <c r="F62" s="35" t="s">
        <v>53</v>
      </c>
      <c r="G62" s="35"/>
      <c r="H62" s="35"/>
      <c r="I62" s="44">
        <v>0</v>
      </c>
      <c r="J62" s="21" t="s">
        <v>1</v>
      </c>
      <c r="L62" s="20"/>
      <c r="M62" s="35" t="s">
        <v>53</v>
      </c>
      <c r="N62" s="35"/>
      <c r="O62" s="35"/>
      <c r="P62" s="44">
        <v>0</v>
      </c>
      <c r="Q62" s="21" t="s">
        <v>1</v>
      </c>
      <c r="S62" s="20"/>
      <c r="T62" s="35" t="s">
        <v>53</v>
      </c>
      <c r="U62" s="35"/>
      <c r="V62" s="35"/>
      <c r="W62" s="44">
        <v>0</v>
      </c>
      <c r="X62" s="21" t="s">
        <v>1</v>
      </c>
    </row>
    <row r="63" spans="1:24" s="4" customFormat="1" x14ac:dyDescent="0.35">
      <c r="A63" s="5"/>
      <c r="B63" s="41" t="s">
        <v>57</v>
      </c>
      <c r="C63" s="6"/>
      <c r="E63" s="20"/>
      <c r="F63" s="35" t="s">
        <v>58</v>
      </c>
      <c r="G63" s="35"/>
      <c r="H63" s="35"/>
      <c r="I63" s="44">
        <v>0</v>
      </c>
      <c r="J63" s="21" t="s">
        <v>1</v>
      </c>
      <c r="L63" s="20"/>
      <c r="M63" s="35" t="s">
        <v>58</v>
      </c>
      <c r="N63" s="35"/>
      <c r="O63" s="35"/>
      <c r="P63" s="44">
        <v>0</v>
      </c>
      <c r="Q63" s="21" t="s">
        <v>1</v>
      </c>
      <c r="S63" s="20"/>
      <c r="T63" s="35" t="s">
        <v>58</v>
      </c>
      <c r="U63" s="35"/>
      <c r="V63" s="35"/>
      <c r="W63" s="44">
        <v>0</v>
      </c>
      <c r="X63" s="21" t="s">
        <v>1</v>
      </c>
    </row>
    <row r="64" spans="1:24" s="4" customFormat="1" ht="32.25" x14ac:dyDescent="0.35">
      <c r="A64" s="5"/>
      <c r="B64" s="41" t="s">
        <v>59</v>
      </c>
      <c r="C64" s="6"/>
      <c r="E64" s="20"/>
      <c r="F64" s="35" t="s">
        <v>58</v>
      </c>
      <c r="G64" s="35"/>
      <c r="H64" s="35"/>
      <c r="I64" s="44">
        <v>0</v>
      </c>
      <c r="J64" s="21" t="s">
        <v>1</v>
      </c>
      <c r="L64" s="20"/>
      <c r="M64" s="35" t="s">
        <v>58</v>
      </c>
      <c r="N64" s="35"/>
      <c r="O64" s="35"/>
      <c r="P64" s="44">
        <v>0</v>
      </c>
      <c r="Q64" s="21" t="s">
        <v>1</v>
      </c>
      <c r="S64" s="20"/>
      <c r="T64" s="35" t="s">
        <v>58</v>
      </c>
      <c r="U64" s="35"/>
      <c r="V64" s="35"/>
      <c r="W64" s="44">
        <v>0</v>
      </c>
      <c r="X64" s="21" t="s">
        <v>1</v>
      </c>
    </row>
    <row r="65" spans="1:24" s="4" customFormat="1" x14ac:dyDescent="0.35">
      <c r="A65" s="5"/>
      <c r="B65" s="41" t="s">
        <v>60</v>
      </c>
      <c r="C65" s="6"/>
      <c r="E65" s="20"/>
      <c r="F65" s="35" t="s">
        <v>61</v>
      </c>
      <c r="G65" s="35"/>
      <c r="H65" s="35"/>
      <c r="I65" s="44">
        <v>0</v>
      </c>
      <c r="J65" s="21" t="s">
        <v>1</v>
      </c>
      <c r="L65" s="20"/>
      <c r="M65" s="35" t="s">
        <v>61</v>
      </c>
      <c r="N65" s="35"/>
      <c r="O65" s="35"/>
      <c r="P65" s="44">
        <v>0</v>
      </c>
      <c r="Q65" s="21" t="s">
        <v>1</v>
      </c>
      <c r="S65" s="20"/>
      <c r="T65" s="35" t="s">
        <v>61</v>
      </c>
      <c r="U65" s="35"/>
      <c r="V65" s="35"/>
      <c r="W65" s="44">
        <v>0</v>
      </c>
      <c r="X65" s="21" t="s">
        <v>1</v>
      </c>
    </row>
    <row r="66" spans="1:24" s="4" customFormat="1" x14ac:dyDescent="0.35">
      <c r="A66" s="5"/>
      <c r="B66" s="5"/>
      <c r="C66" s="6"/>
      <c r="E66" s="20"/>
      <c r="F66" s="30"/>
      <c r="G66" s="30"/>
      <c r="H66" s="30"/>
      <c r="I66" s="30"/>
      <c r="J66" s="21" t="s">
        <v>1</v>
      </c>
      <c r="L66" s="20"/>
      <c r="M66" s="30"/>
      <c r="N66" s="30"/>
      <c r="O66" s="30"/>
      <c r="P66" s="30"/>
      <c r="Q66" s="21" t="s">
        <v>1</v>
      </c>
      <c r="S66" s="20"/>
      <c r="T66" s="30"/>
      <c r="U66" s="30"/>
      <c r="V66" s="30"/>
      <c r="W66" s="30"/>
      <c r="X66" s="21" t="s">
        <v>1</v>
      </c>
    </row>
    <row r="67" spans="1:24" s="4" customFormat="1" ht="24" thickBot="1" x14ac:dyDescent="0.4">
      <c r="A67" s="5"/>
      <c r="B67" s="32" t="s">
        <v>62</v>
      </c>
      <c r="C67" s="6"/>
      <c r="E67" s="20"/>
      <c r="F67" s="33"/>
      <c r="G67" s="33"/>
      <c r="H67" s="33"/>
      <c r="I67" s="33"/>
      <c r="J67" s="21" t="s">
        <v>1</v>
      </c>
      <c r="L67" s="20"/>
      <c r="M67" s="33"/>
      <c r="N67" s="33"/>
      <c r="O67" s="33"/>
      <c r="P67" s="33"/>
      <c r="Q67" s="21" t="s">
        <v>1</v>
      </c>
      <c r="S67" s="20"/>
      <c r="T67" s="33"/>
      <c r="U67" s="33"/>
      <c r="V67" s="33"/>
      <c r="W67" s="33"/>
      <c r="X67" s="21" t="s">
        <v>1</v>
      </c>
    </row>
    <row r="68" spans="1:24" s="4" customFormat="1" ht="48" thickTop="1" x14ac:dyDescent="0.35">
      <c r="A68" s="5"/>
      <c r="B68" s="41" t="s">
        <v>64</v>
      </c>
      <c r="C68" s="6"/>
      <c r="E68" s="20"/>
      <c r="F68" s="35"/>
      <c r="G68" s="35"/>
      <c r="H68" s="45" t="s">
        <v>63</v>
      </c>
      <c r="I68" s="35"/>
      <c r="J68" s="21" t="s">
        <v>1</v>
      </c>
      <c r="L68" s="20"/>
      <c r="M68" s="35"/>
      <c r="N68" s="35"/>
      <c r="O68" s="45" t="s">
        <v>63</v>
      </c>
      <c r="P68" s="35"/>
      <c r="Q68" s="21" t="s">
        <v>1</v>
      </c>
      <c r="S68" s="20"/>
      <c r="T68" s="35"/>
      <c r="U68" s="35"/>
      <c r="V68" s="45" t="s">
        <v>63</v>
      </c>
      <c r="W68" s="35"/>
      <c r="X68" s="21" t="s">
        <v>1</v>
      </c>
    </row>
    <row r="69" spans="1:24" s="4" customFormat="1" ht="62.25" x14ac:dyDescent="0.35">
      <c r="A69" s="5"/>
      <c r="B69" s="41" t="s">
        <v>65</v>
      </c>
      <c r="C69" s="6"/>
      <c r="E69" s="20"/>
      <c r="F69" s="35"/>
      <c r="G69" s="35"/>
      <c r="H69" s="45" t="s">
        <v>63</v>
      </c>
      <c r="I69" s="35"/>
      <c r="J69" s="21" t="s">
        <v>1</v>
      </c>
      <c r="L69" s="20"/>
      <c r="M69" s="35"/>
      <c r="N69" s="35"/>
      <c r="O69" s="45" t="s">
        <v>63</v>
      </c>
      <c r="P69" s="35"/>
      <c r="Q69" s="21" t="s">
        <v>1</v>
      </c>
      <c r="S69" s="20"/>
      <c r="T69" s="35"/>
      <c r="U69" s="35"/>
      <c r="V69" s="45" t="s">
        <v>63</v>
      </c>
      <c r="W69" s="35"/>
      <c r="X69" s="21" t="s">
        <v>1</v>
      </c>
    </row>
    <row r="70" spans="1:24" s="4" customFormat="1" x14ac:dyDescent="0.35">
      <c r="A70" s="5"/>
      <c r="B70" s="5"/>
      <c r="C70" s="6"/>
      <c r="E70" s="20"/>
      <c r="F70" s="5"/>
      <c r="G70" s="5"/>
      <c r="H70" s="5"/>
      <c r="I70" s="5"/>
      <c r="J70" s="21" t="s">
        <v>1</v>
      </c>
      <c r="L70" s="20"/>
      <c r="M70" s="5"/>
      <c r="N70" s="5"/>
      <c r="O70" s="5"/>
      <c r="P70" s="5"/>
      <c r="Q70" s="21" t="s">
        <v>1</v>
      </c>
      <c r="S70" s="20"/>
      <c r="T70" s="5"/>
      <c r="U70" s="5"/>
      <c r="V70" s="5"/>
      <c r="W70" s="5"/>
      <c r="X70" s="21" t="s">
        <v>1</v>
      </c>
    </row>
    <row r="71" spans="1:24" s="4" customFormat="1" ht="32.25" x14ac:dyDescent="0.35">
      <c r="A71" s="5"/>
      <c r="B71" s="34" t="s">
        <v>66</v>
      </c>
      <c r="C71" s="6"/>
      <c r="E71" s="20"/>
      <c r="F71" s="35"/>
      <c r="G71" s="35"/>
      <c r="H71" s="45" t="s">
        <v>63</v>
      </c>
      <c r="I71" s="35"/>
      <c r="J71" s="21" t="s">
        <v>1</v>
      </c>
      <c r="L71" s="20"/>
      <c r="M71" s="35"/>
      <c r="N71" s="35"/>
      <c r="O71" s="45" t="s">
        <v>63</v>
      </c>
      <c r="P71" s="35"/>
      <c r="Q71" s="21" t="s">
        <v>1</v>
      </c>
      <c r="S71" s="20"/>
      <c r="T71" s="35"/>
      <c r="U71" s="35"/>
      <c r="V71" s="45" t="s">
        <v>67</v>
      </c>
      <c r="W71" s="35"/>
      <c r="X71" s="21" t="s">
        <v>1</v>
      </c>
    </row>
    <row r="72" spans="1:24" s="46" customFormat="1" x14ac:dyDescent="0.35">
      <c r="A72" s="1" t="s">
        <v>1</v>
      </c>
      <c r="B72" s="1"/>
      <c r="C72" s="2"/>
    </row>
    <row r="73" spans="1:24" s="46" customFormat="1" x14ac:dyDescent="0.35">
      <c r="A73" s="1" t="s">
        <v>1</v>
      </c>
      <c r="B73" s="1"/>
      <c r="C73" s="2"/>
    </row>
    <row r="74" spans="1:24" s="46" customFormat="1" x14ac:dyDescent="0.35">
      <c r="A74" s="1" t="s">
        <v>1</v>
      </c>
      <c r="B74" s="1"/>
      <c r="C74" s="2"/>
    </row>
    <row r="75" spans="1:24" s="46" customFormat="1" x14ac:dyDescent="0.35">
      <c r="A75" s="1" t="s">
        <v>1</v>
      </c>
      <c r="B75" s="1"/>
      <c r="C75" s="2"/>
    </row>
    <row r="76" spans="1:24" s="46" customFormat="1" x14ac:dyDescent="0.35">
      <c r="A76" s="1" t="s">
        <v>1</v>
      </c>
      <c r="B76" s="1"/>
      <c r="C76" s="2"/>
    </row>
    <row r="77" spans="1:24" s="46" customFormat="1" x14ac:dyDescent="0.35">
      <c r="A77" s="1" t="s">
        <v>1</v>
      </c>
      <c r="B77" s="1"/>
      <c r="C77" s="2"/>
    </row>
    <row r="78" spans="1:24" s="46" customFormat="1" x14ac:dyDescent="0.35">
      <c r="A78" s="1" t="s">
        <v>1</v>
      </c>
      <c r="B78" s="1"/>
      <c r="C78" s="2"/>
    </row>
    <row r="79" spans="1:24" s="46" customFormat="1" x14ac:dyDescent="0.35">
      <c r="A79" s="1" t="s">
        <v>1</v>
      </c>
      <c r="B79" s="1"/>
      <c r="C79" s="2"/>
    </row>
    <row r="80" spans="1:24" s="46" customFormat="1" x14ac:dyDescent="0.35">
      <c r="A80" s="1" t="s">
        <v>1</v>
      </c>
      <c r="B80" s="1"/>
      <c r="C80" s="2"/>
    </row>
    <row r="81" spans="1:3" s="46" customFormat="1" x14ac:dyDescent="0.35">
      <c r="A81" s="1" t="s">
        <v>1</v>
      </c>
      <c r="B81" s="1"/>
      <c r="C81" s="2"/>
    </row>
    <row r="82" spans="1:3" s="46" customFormat="1" x14ac:dyDescent="0.35">
      <c r="A82" s="1" t="s">
        <v>1</v>
      </c>
      <c r="B82" s="1"/>
      <c r="C82" s="2"/>
    </row>
    <row r="83" spans="1:3" s="46" customFormat="1" x14ac:dyDescent="0.35">
      <c r="A83" s="1" t="s">
        <v>1</v>
      </c>
      <c r="B83" s="1"/>
      <c r="C83" s="2"/>
    </row>
    <row r="84" spans="1:3" s="46" customFormat="1" x14ac:dyDescent="0.35">
      <c r="A84" s="1" t="s">
        <v>1</v>
      </c>
      <c r="B84" s="1"/>
      <c r="C84" s="2"/>
    </row>
    <row r="85" spans="1:3" s="46" customFormat="1" x14ac:dyDescent="0.35">
      <c r="A85" s="1" t="s">
        <v>1</v>
      </c>
      <c r="B85" s="1"/>
      <c r="C85" s="2"/>
    </row>
    <row r="86" spans="1:3" s="46" customFormat="1" x14ac:dyDescent="0.35">
      <c r="A86" s="1" t="s">
        <v>1</v>
      </c>
      <c r="B86" s="1"/>
      <c r="C86" s="2"/>
    </row>
    <row r="87" spans="1:3" s="46" customFormat="1" x14ac:dyDescent="0.35">
      <c r="A87" s="1" t="s">
        <v>1</v>
      </c>
      <c r="B87" s="1"/>
      <c r="C87" s="2"/>
    </row>
    <row r="88" spans="1:3" s="46" customFormat="1" x14ac:dyDescent="0.35">
      <c r="A88" s="1" t="s">
        <v>1</v>
      </c>
      <c r="B88" s="1"/>
      <c r="C88" s="2"/>
    </row>
    <row r="89" spans="1:3" s="46" customFormat="1" x14ac:dyDescent="0.35">
      <c r="A89" s="1" t="s">
        <v>1</v>
      </c>
      <c r="B89" s="1"/>
      <c r="C89" s="2"/>
    </row>
    <row r="90" spans="1:3" s="46" customFormat="1" x14ac:dyDescent="0.35">
      <c r="A90" s="1" t="s">
        <v>1</v>
      </c>
      <c r="B90" s="1"/>
      <c r="C90" s="2"/>
    </row>
    <row r="91" spans="1:3" s="46" customFormat="1" x14ac:dyDescent="0.35">
      <c r="A91" s="1" t="s">
        <v>1</v>
      </c>
      <c r="B91" s="1"/>
      <c r="C91" s="2"/>
    </row>
    <row r="92" spans="1:3" s="46" customFormat="1" x14ac:dyDescent="0.35">
      <c r="A92" s="1" t="s">
        <v>1</v>
      </c>
      <c r="B92" s="1"/>
      <c r="C92" s="2"/>
    </row>
    <row r="93" spans="1:3" s="46" customFormat="1" x14ac:dyDescent="0.35">
      <c r="A93" s="1" t="s">
        <v>1</v>
      </c>
      <c r="B93" s="1"/>
      <c r="C93" s="2"/>
    </row>
    <row r="94" spans="1:3" s="46" customFormat="1" x14ac:dyDescent="0.35">
      <c r="A94" s="1" t="s">
        <v>1</v>
      </c>
      <c r="B94" s="1"/>
      <c r="C94" s="2"/>
    </row>
    <row r="95" spans="1:3" s="46" customFormat="1" x14ac:dyDescent="0.35">
      <c r="A95" s="1" t="s">
        <v>1</v>
      </c>
      <c r="B95" s="1"/>
      <c r="C95" s="2"/>
    </row>
    <row r="96" spans="1:3" s="46" customFormat="1" x14ac:dyDescent="0.35">
      <c r="A96" s="1" t="s">
        <v>1</v>
      </c>
      <c r="B96" s="1"/>
      <c r="C96" s="2"/>
    </row>
    <row r="97" spans="1:3" s="46" customFormat="1" x14ac:dyDescent="0.35">
      <c r="A97" s="1" t="s">
        <v>1</v>
      </c>
      <c r="B97" s="1"/>
      <c r="C97" s="2"/>
    </row>
    <row r="98" spans="1:3" s="46" customFormat="1" x14ac:dyDescent="0.35">
      <c r="A98" s="1" t="s">
        <v>1</v>
      </c>
      <c r="B98" s="1"/>
      <c r="C98" s="2"/>
    </row>
    <row r="99" spans="1:3" s="46" customFormat="1" x14ac:dyDescent="0.35">
      <c r="A99" s="1" t="s">
        <v>1</v>
      </c>
      <c r="B99" s="1"/>
      <c r="C99" s="2"/>
    </row>
    <row r="100" spans="1:3" s="46" customFormat="1" x14ac:dyDescent="0.35">
      <c r="A100" s="1" t="s">
        <v>1</v>
      </c>
      <c r="B100" s="1"/>
      <c r="C100" s="2"/>
    </row>
    <row r="101" spans="1:3" s="46" customFormat="1" x14ac:dyDescent="0.35">
      <c r="A101" s="1" t="s">
        <v>1</v>
      </c>
      <c r="B101" s="1"/>
      <c r="C101" s="2"/>
    </row>
    <row r="102" spans="1:3" s="46" customFormat="1" x14ac:dyDescent="0.35">
      <c r="A102" s="1" t="s">
        <v>1</v>
      </c>
      <c r="B102" s="1"/>
      <c r="C102" s="2"/>
    </row>
    <row r="103" spans="1:3" s="46" customFormat="1" x14ac:dyDescent="0.35">
      <c r="A103" s="1" t="s">
        <v>1</v>
      </c>
      <c r="B103" s="1"/>
      <c r="C103" s="2"/>
    </row>
    <row r="104" spans="1:3" s="46" customFormat="1" x14ac:dyDescent="0.35">
      <c r="A104" s="1" t="s">
        <v>1</v>
      </c>
      <c r="B104" s="1"/>
      <c r="C104" s="2"/>
    </row>
    <row r="105" spans="1:3" s="46" customFormat="1" x14ac:dyDescent="0.35">
      <c r="A105" s="1" t="s">
        <v>1</v>
      </c>
      <c r="B105" s="1"/>
      <c r="C105" s="2"/>
    </row>
    <row r="106" spans="1:3" s="46" customFormat="1" x14ac:dyDescent="0.35">
      <c r="A106" s="1" t="s">
        <v>1</v>
      </c>
      <c r="B106" s="1"/>
      <c r="C106" s="2"/>
    </row>
    <row r="107" spans="1:3" s="46" customFormat="1" x14ac:dyDescent="0.35">
      <c r="A107" s="1" t="s">
        <v>1</v>
      </c>
      <c r="B107" s="1"/>
      <c r="C107" s="2"/>
    </row>
    <row r="108" spans="1:3" s="46" customFormat="1" x14ac:dyDescent="0.35">
      <c r="A108" s="1" t="s">
        <v>1</v>
      </c>
      <c r="B108" s="1"/>
      <c r="C108" s="2"/>
    </row>
    <row r="109" spans="1:3" s="46" customFormat="1" x14ac:dyDescent="0.35">
      <c r="A109" s="1" t="s">
        <v>1</v>
      </c>
      <c r="B109" s="1"/>
      <c r="C109" s="2"/>
    </row>
    <row r="110" spans="1:3" s="46" customFormat="1" x14ac:dyDescent="0.35">
      <c r="A110" s="1" t="s">
        <v>1</v>
      </c>
      <c r="B110" s="1"/>
      <c r="C110" s="2"/>
    </row>
    <row r="111" spans="1:3" s="46" customFormat="1" x14ac:dyDescent="0.35">
      <c r="A111" s="1" t="s">
        <v>1</v>
      </c>
      <c r="B111" s="1"/>
      <c r="C111" s="2"/>
    </row>
    <row r="112" spans="1:3" s="46" customFormat="1" x14ac:dyDescent="0.35">
      <c r="A112" s="1" t="s">
        <v>1</v>
      </c>
      <c r="B112" s="1"/>
      <c r="C112" s="2"/>
    </row>
    <row r="113" spans="1:3" s="46" customFormat="1" x14ac:dyDescent="0.35">
      <c r="A113" s="1" t="s">
        <v>1</v>
      </c>
      <c r="B113" s="1"/>
      <c r="C113" s="2"/>
    </row>
    <row r="114" spans="1:3" s="46" customFormat="1" x14ac:dyDescent="0.35">
      <c r="A114" s="1" t="s">
        <v>1</v>
      </c>
      <c r="B114" s="1"/>
      <c r="C114" s="2"/>
    </row>
    <row r="115" spans="1:3" s="46" customFormat="1" x14ac:dyDescent="0.35">
      <c r="A115" s="1" t="s">
        <v>1</v>
      </c>
      <c r="B115" s="1"/>
      <c r="C115" s="2"/>
    </row>
    <row r="116" spans="1:3" s="46" customFormat="1" x14ac:dyDescent="0.35">
      <c r="A116" s="1" t="s">
        <v>1</v>
      </c>
      <c r="B116" s="1"/>
      <c r="C116" s="2"/>
    </row>
    <row r="117" spans="1:3" s="46" customFormat="1" x14ac:dyDescent="0.35">
      <c r="A117" s="1" t="s">
        <v>1</v>
      </c>
      <c r="B117" s="1"/>
      <c r="C117" s="2"/>
    </row>
    <row r="118" spans="1:3" s="46" customFormat="1" x14ac:dyDescent="0.35">
      <c r="A118" s="1" t="s">
        <v>1</v>
      </c>
      <c r="B118" s="1"/>
      <c r="C118" s="2"/>
    </row>
    <row r="119" spans="1:3" s="46" customFormat="1" x14ac:dyDescent="0.35">
      <c r="A119" s="1" t="s">
        <v>1</v>
      </c>
      <c r="B119" s="1"/>
      <c r="C119" s="2"/>
    </row>
    <row r="120" spans="1:3" s="46" customFormat="1" x14ac:dyDescent="0.35">
      <c r="A120" s="1" t="s">
        <v>1</v>
      </c>
      <c r="B120" s="1"/>
      <c r="C120" s="2"/>
    </row>
    <row r="121" spans="1:3" s="46" customFormat="1" x14ac:dyDescent="0.35">
      <c r="A121" s="1" t="s">
        <v>1</v>
      </c>
      <c r="B121" s="1"/>
      <c r="C121" s="2"/>
    </row>
  </sheetData>
  <pageMargins left="0.7" right="0.7" top="0.75" bottom="0.75" header="0.3" footer="0.3"/>
  <pageSetup scale="35" fitToHeight="0" orientation="landscape" horizontalDpi="4294967295" verticalDpi="4294967295" r:id="rId1"/>
  <rowBreaks count="1" manualBreakCount="1">
    <brk id="54" max="22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F27914ED7B2FE4CA1F1490932C42EEE" ma:contentTypeVersion="13" ma:contentTypeDescription="Create a new document." ma:contentTypeScope="" ma:versionID="722a3170eed105d24ebac0d42a83fb13">
  <xsd:schema xmlns:xsd="http://www.w3.org/2001/XMLSchema" xmlns:xs="http://www.w3.org/2001/XMLSchema" xmlns:p="http://schemas.microsoft.com/office/2006/metadata/properties" xmlns:ns1="http://schemas.microsoft.com/sharepoint/v3" xmlns:ns2="92f619d2-1af4-4a4c-9069-ee0d634f7e3e" xmlns:ns3="4a722770-5457-4562-984e-2c4f9b887b2e" targetNamespace="http://schemas.microsoft.com/office/2006/metadata/properties" ma:root="true" ma:fieldsID="9e1213ebbac06484560157455f36b1bc" ns1:_="" ns2:_="" ns3:_="">
    <xsd:import namespace="http://schemas.microsoft.com/sharepoint/v3"/>
    <xsd:import namespace="92f619d2-1af4-4a4c-9069-ee0d634f7e3e"/>
    <xsd:import namespace="4a722770-5457-4562-984e-2c4f9b887b2e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f619d2-1af4-4a4c-9069-ee0d634f7e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722770-5457-4562-984e-2c4f9b887b2e" elementFormDefault="qualified">
    <xsd:import namespace="http://schemas.microsoft.com/office/2006/documentManagement/types"/>
    <xsd:import namespace="http://schemas.microsoft.com/office/infopath/2007/PartnerControls"/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E6301F74-0A7D-446D-BA16-2AF4A4F6CFC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08611EB-056C-4E3C-AEF0-933E4F9EB69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2f619d2-1af4-4a4c-9069-ee0d634f7e3e"/>
    <ds:schemaRef ds:uri="4a722770-5457-4562-984e-2c4f9b887b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4BDCAB5-61AF-4346-A50A-0F7C6EAE13E5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TC26  Electrical, Fire Alarm, </vt:lpstr>
      <vt:lpstr>'TC26  Electrical, Fire Alarm,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2021-04-23T18:41:53Z</dcterms:created>
  <dcterms:modified xsi:type="dcterms:W3CDTF">2021-04-29T15:44:35Z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0x0101009F27914ED7B2FE4CA1F1490932C42EEE</vt:lpwstr>
  </property>
  <property fmtid="{D5CDD505-2E9C-101B-9397-08002B2CF9AE}" pid="3" name="MSIP_Label_fcfe71fc-ca73-4d69-9790-f480b2e856d3_Enabled">
    <vt:lpwstr>true</vt:lpwstr>
  </property>
  <property fmtid="{D5CDD505-2E9C-101B-9397-08002B2CF9AE}" pid="4" name="MSIP_Label_fcfe71fc-ca73-4d69-9790-f480b2e856d3_SetDate">
    <vt:lpwstr>2021-04-23T19:48:06Z</vt:lpwstr>
  </property>
  <property fmtid="{D5CDD505-2E9C-101B-9397-08002B2CF9AE}" pid="5" name="MSIP_Label_fcfe71fc-ca73-4d69-9790-f480b2e856d3_Method">
    <vt:lpwstr>Privileged</vt:lpwstr>
  </property>
  <property fmtid="{D5CDD505-2E9C-101B-9397-08002B2CF9AE}" pid="6" name="MSIP_Label_fcfe71fc-ca73-4d69-9790-f480b2e856d3_Name">
    <vt:lpwstr>fcfe71fc-ca73-4d69-9790-f480b2e856d3</vt:lpwstr>
  </property>
  <property fmtid="{D5CDD505-2E9C-101B-9397-08002B2CF9AE}" pid="7" name="MSIP_Label_fcfe71fc-ca73-4d69-9790-f480b2e856d3_SiteId">
    <vt:lpwstr>e05675ba-c568-489a-a43d-4cf3830c6af0</vt:lpwstr>
  </property>
  <property fmtid="{D5CDD505-2E9C-101B-9397-08002B2CF9AE}" pid="8" name="MSIP_Label_fcfe71fc-ca73-4d69-9790-f480b2e856d3_ActionId">
    <vt:lpwstr>ca472146-c392-496a-94b0-3582a53493b9</vt:lpwstr>
  </property>
  <property fmtid="{D5CDD505-2E9C-101B-9397-08002B2CF9AE}" pid="9" name="MSIP_Label_fcfe71fc-ca73-4d69-9790-f480b2e856d3_ContentBits">
    <vt:lpwstr>0</vt:lpwstr>
  </property>
</Properties>
</file>