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108\OneDrive - The Pennsylvania State University\bme108\Desktop\Tririga\Bids to Post\"/>
    </mc:Choice>
  </mc:AlternateContent>
  <xr:revisionPtr revIDLastSave="0" documentId="8_{F5AA4687-3F30-415A-AE13-7ED01E254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teCiv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J11" i="1"/>
  <c r="I11" i="1"/>
  <c r="H11" i="1"/>
  <c r="G11" i="1"/>
  <c r="F11" i="1"/>
  <c r="E11" i="1"/>
  <c r="J8" i="1"/>
  <c r="J14" i="1" s="1"/>
  <c r="I8" i="1"/>
  <c r="I14" i="1" s="1"/>
  <c r="H8" i="1"/>
  <c r="G8" i="1"/>
  <c r="G14" i="1" s="1"/>
  <c r="F8" i="1"/>
  <c r="F14" i="1" s="1"/>
  <c r="E8" i="1"/>
  <c r="E14" i="1" s="1"/>
</calcChain>
</file>

<file path=xl/sharedStrings.xml><?xml version="1.0" encoding="utf-8"?>
<sst xmlns="http://schemas.openxmlformats.org/spreadsheetml/2006/main" count="99" uniqueCount="56">
  <si>
    <t/>
  </si>
  <si>
    <t>Estimate</t>
  </si>
  <si>
    <t>Richard C. Bowman III, Inc. Bowman Excavation/Paving/Concrete</t>
  </si>
  <si>
    <t>Stone Valley Construction, LLC</t>
  </si>
  <si>
    <t>John Nastase Construction</t>
  </si>
  <si>
    <t>HRI, Inc.</t>
  </si>
  <si>
    <t>Glenn O. Hawbaker, Inc.</t>
  </si>
  <si>
    <t>Project:</t>
  </si>
  <si>
    <t>UP-WCSP Site Improvements</t>
  </si>
  <si>
    <t>Matt Mayes</t>
  </si>
  <si>
    <t>Kyle Nolf</t>
  </si>
  <si>
    <t>Kim Nastase</t>
  </si>
  <si>
    <t>Allixandra Gresock</t>
  </si>
  <si>
    <t>Jim Purtell</t>
  </si>
  <si>
    <t>Bid Open Date:</t>
  </si>
  <si>
    <t>03.10.2022 3:02 PM</t>
  </si>
  <si>
    <t>mmayes@bowmanexcavationpavingconcrete.com</t>
  </si>
  <si>
    <t>stonevalleyconstructionllc@gmail.com</t>
  </si>
  <si>
    <t>kim@nastaseconstruction.com</t>
  </si>
  <si>
    <t>agresock@hriinc.com</t>
  </si>
  <si>
    <t>jmp@goh-inc.com</t>
  </si>
  <si>
    <t>Description</t>
  </si>
  <si>
    <t>Quantity</t>
  </si>
  <si>
    <t>UoM</t>
  </si>
  <si>
    <t>Total Cost</t>
  </si>
  <si>
    <t>Base Bid North Side Work</t>
  </si>
  <si>
    <t>1</t>
  </si>
  <si>
    <t>Base Bid for all work included on the north side</t>
  </si>
  <si>
    <t>Base Bid North Side Work Cost Total</t>
  </si>
  <si>
    <t>Base Bid South Side Work</t>
  </si>
  <si>
    <t>2</t>
  </si>
  <si>
    <t>Base Bid for all work included on the south side</t>
  </si>
  <si>
    <t>Base Bid South Side Work Cost Total</t>
  </si>
  <si>
    <t>Bid Summary</t>
  </si>
  <si>
    <t>Base Bid Total</t>
  </si>
  <si>
    <t>Custom Fields</t>
  </si>
  <si>
    <t>Bid Bond</t>
  </si>
  <si>
    <t> Bid bond .pdf (version 1)</t>
  </si>
  <si>
    <t> Bid Bond.pdf (version 1)</t>
  </si>
  <si>
    <t> scan_amachnik_2022-02-09-10-23-21.pdf (version 1)</t>
  </si>
  <si>
    <t> Bid Bond-signed.pdf (version 1)</t>
  </si>
  <si>
    <t> BOND &amp; NSURANCE.pdf (version 1)</t>
  </si>
  <si>
    <t>Public Works E-Verify</t>
  </si>
  <si>
    <t> E-Verify.pdf (version 1)</t>
  </si>
  <si>
    <t> PW Employment Verification Form.pdf (version 1)</t>
  </si>
  <si>
    <t> PW Employment Verification Form JNC.pdf (version 1)</t>
  </si>
  <si>
    <t> Public Works &amp; Insurance.pdf (version 1)</t>
  </si>
  <si>
    <t> PUBLIC WORKS VERIFY.pdf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</si>
  <si>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</si>
  <si>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</si>
  <si>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</si>
  <si>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Exhibit A.pdf (version 1)</t>
  </si>
  <si>
    <t> DBE FORM.pdf (version 1)</t>
  </si>
  <si>
    <t> Exhibit A JNC.pdf (version 1)</t>
  </si>
  <si>
    <t> Exhibit A-DBE Utilization Form- completed.pdf (version 1)</t>
  </si>
  <si>
    <t> EXHIBIT A.pdf (version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</si>
</sst>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4" borderId="15" xfId="0" applyFill="1" applyBorder="1"/>
    <xf numFmtId="0" fontId="0" fillId="4" borderId="14" xfId="0" applyFill="1" applyBorder="1"/>
    <xf numFmtId="0" fontId="0" fillId="4" borderId="10" xfId="0" applyFill="1" applyBorder="1"/>
    <xf numFmtId="0" fontId="0" fillId="4" borderId="2" xfId="0" applyFill="1" applyBorder="1"/>
    <xf numFmtId="0" fontId="1" fillId="2" borderId="10" xfId="0" applyFont="1" applyFill="1" applyBorder="1"/>
    <xf numFmtId="0" fontId="1" fillId="5" borderId="15" xfId="0" applyFont="1" applyFill="1" applyBorder="1"/>
    <xf numFmtId="0" fontId="1" fillId="3" borderId="10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0" fillId="3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4" xfId="0" applyNumberFormat="1" applyFill="1" applyBorder="1"/>
    <xf numFmtId="4" fontId="1" fillId="5" borderId="15" xfId="0" applyNumberFormat="1" applyFont="1" applyFill="1" applyBorder="1"/>
    <xf numFmtId="0" fontId="0" fillId="2" borderId="10" xfId="0" applyFill="1" applyBorder="1"/>
    <xf numFmtId="4" fontId="0" fillId="4" borderId="2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4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74A02-7181-498B-A177-3932941B7362}">
  <sheetPr>
    <outlinePr summaryBelow="0"/>
  </sheetPr>
  <dimension ref="A1:J20"/>
  <sheetViews>
    <sheetView showGridLines="0" tabSelected="1" workbookViewId="0">
      <selection activeCell="A19" sqref="A19:E19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customWidth="1"/>
    <col min="4" max="4" width="5.7109375" customWidth="1"/>
    <col min="5" max="5" width="26.7109375" customWidth="1"/>
    <col min="6" max="6" width="62.140625" bestFit="1" customWidth="1"/>
    <col min="7" max="7" width="36.7109375" bestFit="1" customWidth="1"/>
    <col min="8" max="8" width="29" bestFit="1" customWidth="1"/>
    <col min="9" max="10" width="26.7109375" customWidth="1"/>
  </cols>
  <sheetData>
    <row r="1" spans="1:10" ht="13.5" thickBot="1" x14ac:dyDescent="0.25">
      <c r="A1" s="12" t="s">
        <v>0</v>
      </c>
      <c r="B1" s="12"/>
      <c r="C1" s="12"/>
      <c r="D1" s="12"/>
      <c r="E1" s="11" t="s">
        <v>1</v>
      </c>
      <c r="F1" s="13" t="s">
        <v>2</v>
      </c>
      <c r="G1" s="13" t="s">
        <v>3</v>
      </c>
      <c r="H1" s="13" t="s">
        <v>4</v>
      </c>
      <c r="I1" s="13" t="s">
        <v>5</v>
      </c>
      <c r="J1" s="13" t="s">
        <v>6</v>
      </c>
    </row>
    <row r="2" spans="1:10" x14ac:dyDescent="0.2">
      <c r="A2" s="14" t="s">
        <v>7</v>
      </c>
      <c r="B2" s="9" t="s">
        <v>8</v>
      </c>
      <c r="C2" s="9"/>
      <c r="D2" s="9"/>
      <c r="E2" s="10"/>
      <c r="F2" s="15" t="s">
        <v>9</v>
      </c>
      <c r="G2" s="15" t="s">
        <v>10</v>
      </c>
      <c r="H2" s="15" t="s">
        <v>11</v>
      </c>
      <c r="I2" s="15" t="s">
        <v>12</v>
      </c>
      <c r="J2" s="15" t="s">
        <v>13</v>
      </c>
    </row>
    <row r="3" spans="1:10" x14ac:dyDescent="0.2">
      <c r="A3" s="14" t="s">
        <v>14</v>
      </c>
      <c r="B3" s="9" t="s">
        <v>15</v>
      </c>
      <c r="C3" s="9"/>
      <c r="D3" s="9"/>
      <c r="E3" s="10"/>
      <c r="F3" s="15" t="s">
        <v>16</v>
      </c>
      <c r="G3" s="15" t="s">
        <v>17</v>
      </c>
      <c r="H3" s="15" t="s">
        <v>18</v>
      </c>
      <c r="I3" s="15" t="s">
        <v>19</v>
      </c>
      <c r="J3" s="15" t="s">
        <v>20</v>
      </c>
    </row>
    <row r="4" spans="1:10" ht="13.5" thickBot="1" x14ac:dyDescent="0.25">
      <c r="A4" s="8" t="s">
        <v>0</v>
      </c>
      <c r="B4" s="8"/>
      <c r="C4" s="8"/>
      <c r="D4" s="8"/>
      <c r="E4" s="10"/>
      <c r="F4" s="16" t="s">
        <v>0</v>
      </c>
      <c r="G4" s="16" t="s">
        <v>0</v>
      </c>
      <c r="H4" s="16" t="s">
        <v>0</v>
      </c>
      <c r="I4" s="16" t="s">
        <v>0</v>
      </c>
      <c r="J4" s="16" t="s">
        <v>0</v>
      </c>
    </row>
    <row r="5" spans="1:10" ht="13.5" thickBot="1" x14ac:dyDescent="0.25">
      <c r="A5" s="17" t="s">
        <v>0</v>
      </c>
      <c r="B5" s="18" t="s">
        <v>21</v>
      </c>
      <c r="C5" s="19" t="s">
        <v>22</v>
      </c>
      <c r="D5" s="20" t="s">
        <v>23</v>
      </c>
      <c r="E5" s="21" t="s">
        <v>24</v>
      </c>
      <c r="F5" s="21" t="s">
        <v>24</v>
      </c>
      <c r="G5" s="21" t="s">
        <v>24</v>
      </c>
      <c r="H5" s="21" t="s">
        <v>24</v>
      </c>
      <c r="I5" s="21" t="s">
        <v>24</v>
      </c>
      <c r="J5" s="21" t="s">
        <v>24</v>
      </c>
    </row>
    <row r="6" spans="1:10" x14ac:dyDescent="0.2">
      <c r="A6" s="7" t="s">
        <v>25</v>
      </c>
      <c r="B6" s="7"/>
      <c r="C6" s="7"/>
      <c r="D6" s="7"/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</row>
    <row r="7" spans="1:10" outlineLevel="1" x14ac:dyDescent="0.2">
      <c r="A7" s="23" t="s">
        <v>26</v>
      </c>
      <c r="B7" s="24" t="s">
        <v>27</v>
      </c>
      <c r="C7" s="24" t="s">
        <v>0</v>
      </c>
      <c r="D7" s="25" t="s">
        <v>0</v>
      </c>
      <c r="E7" s="26">
        <v>0</v>
      </c>
      <c r="F7" s="26">
        <v>526177</v>
      </c>
      <c r="G7" s="26">
        <v>461177</v>
      </c>
      <c r="H7" s="26">
        <v>455650</v>
      </c>
      <c r="I7" s="26">
        <v>437726</v>
      </c>
      <c r="J7" s="26">
        <v>693000</v>
      </c>
    </row>
    <row r="8" spans="1:10" ht="13.5" thickBot="1" x14ac:dyDescent="0.25">
      <c r="A8" s="6" t="s">
        <v>28</v>
      </c>
      <c r="B8" s="6"/>
      <c r="C8" s="6"/>
      <c r="D8" s="6"/>
      <c r="E8" s="27">
        <f t="shared" ref="E8:J8" si="0">SUM(E7:E7)</f>
        <v>0</v>
      </c>
      <c r="F8" s="27">
        <f t="shared" si="0"/>
        <v>526177</v>
      </c>
      <c r="G8" s="27">
        <f t="shared" si="0"/>
        <v>461177</v>
      </c>
      <c r="H8" s="27">
        <f t="shared" si="0"/>
        <v>455650</v>
      </c>
      <c r="I8" s="27">
        <f t="shared" si="0"/>
        <v>437726</v>
      </c>
      <c r="J8" s="27">
        <f t="shared" si="0"/>
        <v>693000</v>
      </c>
    </row>
    <row r="9" spans="1:10" x14ac:dyDescent="0.2">
      <c r="A9" s="7" t="s">
        <v>29</v>
      </c>
      <c r="B9" s="7"/>
      <c r="C9" s="7"/>
      <c r="D9" s="7"/>
      <c r="E9" s="22" t="s">
        <v>0</v>
      </c>
      <c r="F9" s="22" t="s">
        <v>0</v>
      </c>
      <c r="G9" s="22" t="s">
        <v>0</v>
      </c>
      <c r="H9" s="22" t="s">
        <v>0</v>
      </c>
      <c r="I9" s="22" t="s">
        <v>0</v>
      </c>
      <c r="J9" s="22" t="s">
        <v>0</v>
      </c>
    </row>
    <row r="10" spans="1:10" outlineLevel="1" x14ac:dyDescent="0.2">
      <c r="A10" s="23" t="s">
        <v>30</v>
      </c>
      <c r="B10" s="24" t="s">
        <v>31</v>
      </c>
      <c r="C10" s="24" t="s">
        <v>0</v>
      </c>
      <c r="D10" s="25" t="s">
        <v>0</v>
      </c>
      <c r="E10" s="26">
        <v>0</v>
      </c>
      <c r="F10" s="26">
        <v>303000</v>
      </c>
      <c r="G10" s="26">
        <v>377064</v>
      </c>
      <c r="H10" s="26">
        <v>410850</v>
      </c>
      <c r="I10" s="26">
        <v>474203</v>
      </c>
      <c r="J10" s="26">
        <v>543000</v>
      </c>
    </row>
    <row r="11" spans="1:10" ht="13.5" thickBot="1" x14ac:dyDescent="0.25">
      <c r="A11" s="6" t="s">
        <v>32</v>
      </c>
      <c r="B11" s="6"/>
      <c r="C11" s="6"/>
      <c r="D11" s="6"/>
      <c r="E11" s="27">
        <f t="shared" ref="E11:J11" si="1">SUM(E10:E10)</f>
        <v>0</v>
      </c>
      <c r="F11" s="27">
        <f t="shared" si="1"/>
        <v>303000</v>
      </c>
      <c r="G11" s="27">
        <f t="shared" si="1"/>
        <v>377064</v>
      </c>
      <c r="H11" s="27">
        <f t="shared" si="1"/>
        <v>410850</v>
      </c>
      <c r="I11" s="27">
        <f t="shared" si="1"/>
        <v>474203</v>
      </c>
      <c r="J11" s="27">
        <f t="shared" si="1"/>
        <v>543000</v>
      </c>
    </row>
    <row r="13" spans="1:10" ht="13.5" thickBot="1" x14ac:dyDescent="0.25">
      <c r="A13" s="5" t="s">
        <v>33</v>
      </c>
      <c r="B13" s="5"/>
      <c r="C13" s="5"/>
      <c r="D13" s="5"/>
      <c r="E13" s="28" t="s">
        <v>0</v>
      </c>
      <c r="F13" s="28" t="s">
        <v>0</v>
      </c>
      <c r="G13" s="28" t="s">
        <v>0</v>
      </c>
      <c r="H13" s="28" t="s">
        <v>0</v>
      </c>
      <c r="I13" s="28" t="s">
        <v>0</v>
      </c>
      <c r="J13" s="28" t="s">
        <v>0</v>
      </c>
    </row>
    <row r="14" spans="1:10" ht="13.5" thickBot="1" x14ac:dyDescent="0.25">
      <c r="A14" s="4" t="s">
        <v>34</v>
      </c>
      <c r="B14" s="4"/>
      <c r="C14" s="4"/>
      <c r="D14" s="4"/>
      <c r="E14" s="29">
        <f t="shared" ref="E14:J14" si="2">SUM(E8,E11)</f>
        <v>0</v>
      </c>
      <c r="F14" s="29">
        <f t="shared" si="2"/>
        <v>829177</v>
      </c>
      <c r="G14" s="29">
        <f t="shared" si="2"/>
        <v>838241</v>
      </c>
      <c r="H14" s="29">
        <f t="shared" si="2"/>
        <v>866500</v>
      </c>
      <c r="I14" s="29">
        <f t="shared" si="2"/>
        <v>911929</v>
      </c>
      <c r="J14" s="29">
        <f t="shared" si="2"/>
        <v>1236000</v>
      </c>
    </row>
    <row r="16" spans="1:10" ht="13.5" thickBot="1" x14ac:dyDescent="0.25">
      <c r="A16" s="5" t="s">
        <v>35</v>
      </c>
      <c r="B16" s="5"/>
      <c r="C16" s="5"/>
      <c r="D16" s="5"/>
      <c r="E16" s="5"/>
      <c r="F16" s="28" t="s">
        <v>0</v>
      </c>
      <c r="G16" s="28" t="s">
        <v>0</v>
      </c>
      <c r="H16" s="28" t="s">
        <v>0</v>
      </c>
      <c r="I16" s="28" t="s">
        <v>0</v>
      </c>
      <c r="J16" s="28" t="s">
        <v>0</v>
      </c>
    </row>
    <row r="17" spans="1:10" ht="25.5" x14ac:dyDescent="0.2">
      <c r="A17" s="3" t="s">
        <v>36</v>
      </c>
      <c r="B17" s="3"/>
      <c r="C17" s="3"/>
      <c r="D17" s="3"/>
      <c r="E17" s="3"/>
      <c r="F17" s="30" t="s">
        <v>37</v>
      </c>
      <c r="G17" s="30" t="s">
        <v>38</v>
      </c>
      <c r="H17" s="30" t="s">
        <v>39</v>
      </c>
      <c r="I17" s="30" t="s">
        <v>40</v>
      </c>
      <c r="J17" s="30" t="s">
        <v>41</v>
      </c>
    </row>
    <row r="18" spans="1:10" ht="25.5" x14ac:dyDescent="0.2">
      <c r="A18" s="2" t="s">
        <v>42</v>
      </c>
      <c r="B18" s="2"/>
      <c r="C18" s="2"/>
      <c r="D18" s="2"/>
      <c r="E18" s="2"/>
      <c r="F18" s="31" t="s">
        <v>43</v>
      </c>
      <c r="G18" s="31" t="s">
        <v>44</v>
      </c>
      <c r="H18" s="31" t="s">
        <v>45</v>
      </c>
      <c r="I18" s="31" t="s">
        <v>46</v>
      </c>
      <c r="J18" s="31" t="s">
        <v>47</v>
      </c>
    </row>
    <row r="19" spans="1:10" ht="114.75" x14ac:dyDescent="0.2">
      <c r="A19" s="2" t="s">
        <v>48</v>
      </c>
      <c r="B19" s="2"/>
      <c r="C19" s="2"/>
      <c r="D19" s="2"/>
      <c r="E19" s="2"/>
      <c r="F19" s="31" t="s">
        <v>49</v>
      </c>
      <c r="G19" s="31" t="s">
        <v>49</v>
      </c>
      <c r="H19" s="31" t="s">
        <v>49</v>
      </c>
      <c r="I19" s="31" t="s">
        <v>49</v>
      </c>
      <c r="J19" s="31" t="s">
        <v>49</v>
      </c>
    </row>
    <row r="20" spans="1:10" ht="39" thickBot="1" x14ac:dyDescent="0.25">
      <c r="A20" s="1" t="s">
        <v>50</v>
      </c>
      <c r="B20" s="1"/>
      <c r="C20" s="1"/>
      <c r="D20" s="1"/>
      <c r="E20" s="1"/>
      <c r="F20" s="32" t="s">
        <v>51</v>
      </c>
      <c r="G20" s="32" t="s">
        <v>52</v>
      </c>
      <c r="H20" s="32" t="s">
        <v>53</v>
      </c>
      <c r="I20" s="32" t="s">
        <v>54</v>
      </c>
      <c r="J20" s="32" t="s">
        <v>55</v>
      </c>
    </row>
  </sheetData>
  <mergeCells count="16">
    <mergeCell ref="A20:E20"/>
    <mergeCell ref="A14:D14"/>
    <mergeCell ref="A16:E16"/>
    <mergeCell ref="A17:E17"/>
    <mergeCell ref="A18:E18"/>
    <mergeCell ref="A19:E19"/>
    <mergeCell ref="A6:D6"/>
    <mergeCell ref="A8:D8"/>
    <mergeCell ref="A9:D9"/>
    <mergeCell ref="A11:D11"/>
    <mergeCell ref="A13:D13"/>
    <mergeCell ref="A1:D1"/>
    <mergeCell ref="E1:E4"/>
    <mergeCell ref="B2:D2"/>
    <mergeCell ref="B3:D3"/>
    <mergeCell ref="A4:D4"/>
  </mergeCells>
  <pageMargins left="0.75" right="0.75" top="1" bottom="1" header="0.5" footer="0.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SiteCivil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Bikem M. Oskin</cp:lastModifiedBy>
  <dcterms:created xsi:type="dcterms:W3CDTF">2022-03-11T13:44:55Z</dcterms:created>
  <dcterms:modified xsi:type="dcterms:W3CDTF">2022-03-11T13:44:56Z</dcterms:modified>
  <cp:category/>
</cp:coreProperties>
</file>