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AB3F5404-EEB9-40EC-806D-C6C6B4591D3F}" xr6:coauthVersionLast="47" xr6:coauthVersionMax="47" xr10:uidLastSave="{00000000-0000-0000-0000-000000000000}"/>
  <bookViews>
    <workbookView xWindow="19080" yWindow="-16320" windowWidth="29040" windowHeight="15840" xr2:uid="{00000000-000D-0000-FFFF-FFFF00000000}"/>
  </bookViews>
  <sheets>
    <sheet name="TC08  Micropile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7" i="1" l="1"/>
  <c r="AR27" i="1"/>
  <c r="AK27" i="1"/>
  <c r="AD27" i="1"/>
  <c r="W27" i="1"/>
  <c r="P27" i="1"/>
  <c r="I27" i="1"/>
  <c r="AD20" i="1"/>
  <c r="AY17" i="1"/>
  <c r="AR17" i="1"/>
  <c r="AK17" i="1"/>
  <c r="AD17" i="1"/>
  <c r="W17" i="1"/>
  <c r="P17" i="1"/>
  <c r="I17" i="1"/>
  <c r="AV12" i="1"/>
  <c r="AO12" i="1"/>
  <c r="AH12" i="1"/>
  <c r="AA12" i="1"/>
  <c r="T12" i="1"/>
  <c r="M12" i="1"/>
  <c r="F12" i="1"/>
</calcChain>
</file>

<file path=xl/sharedStrings.xml><?xml version="1.0" encoding="utf-8"?>
<sst xmlns="http://schemas.openxmlformats.org/spreadsheetml/2006/main" count="849" uniqueCount="153">
  <si>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</si>
  <si>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</si>
  <si>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</si>
  <si>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</si>
  <si>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</si>
  <si>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TC08: Micropiles</t>
  </si>
  <si>
    <t>Howard Concrete Pumping Company, Inc.</t>
  </si>
  <si>
    <t>Coastal Drilling East, LLC</t>
  </si>
  <si>
    <t>Nicholson Construction Company</t>
  </si>
  <si>
    <t>Wagman Heavy Civil, Inc.</t>
  </si>
  <si>
    <t>JG Contracting Geotechnical and Structural Division</t>
  </si>
  <si>
    <t>Clearwater Construction</t>
  </si>
  <si>
    <t>Keller North America, Inc.</t>
  </si>
  <si>
    <t>Generated November 17, 2023</t>
  </si>
  <si>
    <t>Submitted by Shane Tilves</t>
  </si>
  <si>
    <t>Submitted by Cody Triplett</t>
  </si>
  <si>
    <t>Submitted by Miguel Frisco</t>
  </si>
  <si>
    <t>Submitted by Jim Pease</t>
  </si>
  <si>
    <t>Submitted by Fred Tarquinio</t>
  </si>
  <si>
    <t>Submitted by Jonathan Hepner</t>
  </si>
  <si>
    <t>Submitted by Carlos Medina</t>
  </si>
  <si>
    <t>Base Bid</t>
  </si>
  <si>
    <t>Original Proposal, November 16, 2023</t>
  </si>
  <si>
    <t>Original Proposal, November 15, 2023</t>
  </si>
  <si>
    <t>Unit</t>
  </si>
  <si>
    <t>Qty</t>
  </si>
  <si>
    <t>Unit Cost</t>
  </si>
  <si>
    <t>Total Cost</t>
  </si>
  <si>
    <t>LINE ITEMS</t>
  </si>
  <si>
    <t>TC08 - Micropiles</t>
  </si>
  <si>
    <t>ADDITIONAL ITEMS</t>
  </si>
  <si>
    <t>Re-drilling (in the event piles don't fill up with 2.0x theoretical volume) / LF</t>
  </si>
  <si>
    <t>Stand-by or Delay Time / RIG-HR</t>
  </si>
  <si>
    <t>ALTERNATES</t>
  </si>
  <si>
    <t>Voluntary Deduct Alternate #1: Provide deduct price to install casing size other than the specified 7", while still achieving all required strengths. (lump sum)</t>
  </si>
  <si>
    <t>Base Bid Total</t>
  </si>
  <si>
    <t>SCOPE-SPECIFIC INFORMATION</t>
  </si>
  <si>
    <t>Unit Price 01: Add/Deduct linear foot of pile ($/LF)</t>
  </si>
  <si>
    <t>$80/LF</t>
  </si>
  <si>
    <t>106.60</t>
  </si>
  <si>
    <t>Refer to Proposal</t>
  </si>
  <si>
    <t>117</t>
  </si>
  <si>
    <t>$92.50</t>
  </si>
  <si>
    <t>143</t>
  </si>
  <si>
    <t>125</t>
  </si>
  <si>
    <t>Unit Price 02: Add/Deduct Grout ($/bag)</t>
  </si>
  <si>
    <t>$45/Bag</t>
  </si>
  <si>
    <t>45.00</t>
  </si>
  <si>
    <t>60</t>
  </si>
  <si>
    <t>$51.00</t>
  </si>
  <si>
    <t>20</t>
  </si>
  <si>
    <t>40</t>
  </si>
  <si>
    <t>Unit Price 03: Add cutting of piles to final elevation while on site ($/pile)</t>
  </si>
  <si>
    <t>$135/EA</t>
  </si>
  <si>
    <t>95.00</t>
  </si>
  <si>
    <t>Refer to proposal</t>
  </si>
  <si>
    <t>500</t>
  </si>
  <si>
    <t>$110.00</t>
  </si>
  <si>
    <t>150</t>
  </si>
  <si>
    <t>200</t>
  </si>
  <si>
    <t>Proof Testing 5% of Production Micropile following IBC Standards - $3,000/EA (9 Total Tests)</t>
  </si>
  <si>
    <t>YES</t>
  </si>
  <si>
    <t>N/A</t>
  </si>
  <si>
    <t>Proof Testing Production Piles in Tension Only (EA): $3,500.00</t>
  </si>
  <si>
    <t>Redrilling (per LF): $21.25</t>
  </si>
  <si>
    <t>Verification Compression Test on Production 7" Micropile - $24,500/EA</t>
  </si>
  <si>
    <t>Verification Tension Test on Production 7" Micropile - $14,000/EA</t>
  </si>
  <si>
    <t>GENERAL ACKNOWLEDGMENTS</t>
  </si>
  <si>
    <t>Did you include a PDF attachment, including B.02 Labor Rate, B.03 PW Employment Verification Form,  and B.05 SDB Participation Submittal</t>
  </si>
  <si>
    <t>NO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</si>
  <si>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</si>
  <si>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</si>
  <si>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</si>
  <si>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</si>
  <si>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</si>
  <si>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</si>
  <si>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</si>
  <si>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</si>
  <si>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</si>
  <si>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5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</si>
  <si>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</si>
  <si>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</si>
  <si>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</si>
  <si>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</si>
  <si>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No allowances in this scope of work.</t>
  </si>
  <si>
    <t xml:space="preserve">No allowances listed. </t>
  </si>
  <si>
    <t>NA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</si>
  <si>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</si>
  <si>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</si>
  <si>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</si>
  <si>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251753167</t>
  </si>
  <si>
    <t>36-4509732</t>
  </si>
  <si>
    <t>25-1024823</t>
  </si>
  <si>
    <t>23-1312883</t>
  </si>
  <si>
    <t>23-2894869</t>
  </si>
  <si>
    <t>CAN BE PROVIDED LATER</t>
  </si>
  <si>
    <t>59-2059235</t>
  </si>
  <si>
    <t>Provide your PA Vendor #</t>
  </si>
  <si>
    <t>0000155277</t>
  </si>
  <si>
    <t>0000327950</t>
  </si>
  <si>
    <t>692603</t>
  </si>
  <si>
    <t>001172</t>
  </si>
  <si>
    <t>178306</t>
  </si>
  <si>
    <t>PA044778</t>
  </si>
  <si>
    <t>Provide your Companies Full Name and Address</t>
  </si>
  <si>
    <t>Howard Concrete Pumping Co., Inc 
2327 Hill Church Houston Road
Canonsburg, PA 15317</t>
  </si>
  <si>
    <t>Coastal Drilling East, LLC/ 130 Meadow Ridge Road, Mount Morris, PA 15349</t>
  </si>
  <si>
    <t>Nicholson Construction Company, 2400 Ansys Drive, Suite 303, Canonsburg, PA 15317</t>
  </si>
  <si>
    <t>JG Contracting Company, Inc.
100 West Main Street
Suite 200
Carnegie, PA  15106</t>
  </si>
  <si>
    <t>CLEARWATER CONSTRUCTION INC, 1040 PERRY HWY , MERCER, PA 16137</t>
  </si>
  <si>
    <t>Keller - North America</t>
  </si>
  <si>
    <t>Provide Name and Email of Employee Submitting Bid</t>
  </si>
  <si>
    <t>Shane Tilves
stilves@howardconcretepumping.com</t>
  </si>
  <si>
    <t>Cody Triplett/ ctriplett@shaftdrillers.com</t>
  </si>
  <si>
    <t>miguel.frisco@nicholsonconstruction.com</t>
  </si>
  <si>
    <t>James Pease jbpease@wagman.com</t>
  </si>
  <si>
    <t>Fred Tarquinio</t>
  </si>
  <si>
    <t>JONATHAN HEPNER JHEPNER@CLEARWATERCONSTRUCTION.COM</t>
  </si>
  <si>
    <t>Carlos Medina cimedina@keller-na.com</t>
  </si>
  <si>
    <t xml:space="preserve">Optional: Provide any feedback you may have on schedule durations for your respective scope of work. </t>
  </si>
  <si>
    <t>None at this time.</t>
  </si>
  <si>
    <t>The durations look acceptable.</t>
  </si>
  <si>
    <t>Estimate 3 weeks</t>
  </si>
  <si>
    <t>none</t>
  </si>
  <si>
    <t>6 to 8 weeks</t>
  </si>
  <si>
    <t>Provide Total Labor Hours Included in Bid</t>
  </si>
  <si>
    <t>1,300</t>
  </si>
  <si>
    <t>1,619</t>
  </si>
  <si>
    <t>1,248</t>
  </si>
  <si>
    <t>1717</t>
  </si>
  <si>
    <t>1,550</t>
  </si>
  <si>
    <t>1,360</t>
  </si>
  <si>
    <t>2150</t>
  </si>
  <si>
    <t>BOND INFORMATION</t>
  </si>
  <si>
    <t>Provide Surety Name</t>
  </si>
  <si>
    <t>Fidelity and Deposit Company of Maryland</t>
  </si>
  <si>
    <t>Euler Hermes North America Insurance Company</t>
  </si>
  <si>
    <t>Western Surety Company</t>
  </si>
  <si>
    <t>Atlantic Specialty Insurance Company</t>
  </si>
  <si>
    <t>Provide Surety Address</t>
  </si>
  <si>
    <t>1299 Zurich Way
Schaumburg</t>
  </si>
  <si>
    <t>800 Red Brook Boulevard, Owings Mills, MD 21117</t>
  </si>
  <si>
    <t>151 N Franklin Street, Chicago IL 60606</t>
  </si>
  <si>
    <t>151 N. Franklin St. Chicago, IL 60606</t>
  </si>
  <si>
    <t>605 Highway 169 North, Suite 800
Plymouth, MN  55441</t>
  </si>
  <si>
    <t>1299 Zurich Way 5th floor Scaumburg, IL 60196</t>
  </si>
  <si>
    <t>DISCLAIMERS AND CLARIFICATIONS</t>
  </si>
  <si>
    <t>Bid results will be available on the web at &lt;http://www.opp.psu.edu&gt;.</t>
  </si>
  <si>
    <t>Summary</t>
  </si>
  <si>
    <t>Please see the attached back up and proposal requested. Please let us know if there are any questions or concerns.</t>
  </si>
  <si>
    <t>Please see our backup attached. Also, please note, there is an alternate for potential value engineering for 5.5" casing instead of 7" casing. Thanks!</t>
  </si>
  <si>
    <t>Refer to attached proposal for additional information.</t>
  </si>
  <si>
    <t>PSU Project Number: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</si>
</sst>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7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164" fontId="13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 applyAlignment="1">
      <alignment wrapText="1"/>
    </xf>
    <xf numFmtId="0" fontId="6" fillId="2" borderId="9" xfId="0" applyFont="1" applyFill="1" applyBorder="1"/>
    <xf numFmtId="164" fontId="13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 indent="2"/>
    </xf>
    <xf numFmtId="164" fontId="9" fillId="2" borderId="8" xfId="0" applyNumberFormat="1" applyFont="1" applyFill="1" applyBorder="1" applyAlignment="1">
      <alignment horizontal="right"/>
    </xf>
    <xf numFmtId="0" fontId="15" fillId="2" borderId="10" xfId="0" applyFont="1" applyFill="1" applyBorder="1"/>
    <xf numFmtId="164" fontId="15" fillId="2" borderId="10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  <xf numFmtId="164" fontId="16" fillId="2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24"/>
  <sheetViews>
    <sheetView tabSelected="1" workbookViewId="0">
      <pane xSplit="3" topLeftCell="D1" activePane="topRight" state="frozen"/>
      <selection pane="topRight" activeCell="N29" sqref="N29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6" width="1.453125" customWidth="1"/>
    <col min="27" max="30" width="24" customWidth="1"/>
    <col min="31" max="33" width="1.453125" customWidth="1"/>
    <col min="34" max="37" width="24" customWidth="1"/>
    <col min="38" max="40" width="1.453125" customWidth="1"/>
    <col min="41" max="44" width="24" customWidth="1"/>
    <col min="45" max="47" width="1.453125" customWidth="1"/>
    <col min="48" max="51" width="24" customWidth="1"/>
    <col min="52" max="52" width="1.453125" customWidth="1"/>
  </cols>
  <sheetData>
    <row r="1" spans="1:52" s="3" customFormat="1" ht="9" customHeight="1" x14ac:dyDescent="0.45">
      <c r="C1" s="4"/>
    </row>
    <row r="2" spans="1:52" s="3" customFormat="1" ht="35" x14ac:dyDescent="0.7">
      <c r="B2" s="5" t="s">
        <v>0</v>
      </c>
      <c r="C2" s="6"/>
    </row>
    <row r="3" spans="1:52" s="3" customFormat="1" x14ac:dyDescent="0.55000000000000004">
      <c r="B3" s="7" t="s">
        <v>1</v>
      </c>
      <c r="C3" s="6"/>
    </row>
    <row r="4" spans="1:52" s="3" customFormat="1" x14ac:dyDescent="0.55000000000000004">
      <c r="B4" s="3" t="s">
        <v>2</v>
      </c>
      <c r="C4" s="6"/>
    </row>
    <row r="5" spans="1:52" s="3" customFormat="1" x14ac:dyDescent="0.55000000000000004">
      <c r="B5" s="3" t="s">
        <v>3</v>
      </c>
      <c r="C5" s="6"/>
    </row>
    <row r="6" spans="1:52" s="3" customFormat="1" ht="20.5" customHeight="1" x14ac:dyDescent="0.45">
      <c r="B6" s="3" t="s">
        <v>152</v>
      </c>
      <c r="C6" s="4"/>
    </row>
    <row r="7" spans="1:52" s="8" customFormat="1" ht="9" customHeight="1" x14ac:dyDescent="0.45">
      <c r="A7" s="9"/>
      <c r="B7" s="9"/>
      <c r="C7" s="10"/>
    </row>
    <row r="8" spans="1:52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  <c r="Z8" s="11"/>
      <c r="AA8" s="12"/>
      <c r="AB8" s="12"/>
      <c r="AC8" s="12"/>
      <c r="AD8" s="12"/>
      <c r="AE8" s="13" t="s">
        <v>4</v>
      </c>
      <c r="AG8" s="11"/>
      <c r="AH8" s="12"/>
      <c r="AI8" s="12"/>
      <c r="AJ8" s="12"/>
      <c r="AK8" s="12"/>
      <c r="AL8" s="13" t="s">
        <v>4</v>
      </c>
      <c r="AN8" s="11"/>
      <c r="AO8" s="12"/>
      <c r="AP8" s="12"/>
      <c r="AQ8" s="12"/>
      <c r="AR8" s="12"/>
      <c r="AS8" s="13" t="s">
        <v>4</v>
      </c>
      <c r="AU8" s="11"/>
      <c r="AV8" s="12"/>
      <c r="AW8" s="12"/>
      <c r="AX8" s="12"/>
      <c r="AY8" s="12"/>
      <c r="AZ8" s="13" t="s">
        <v>4</v>
      </c>
    </row>
    <row r="9" spans="1:52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  <c r="Z9" s="17"/>
      <c r="AA9" s="15" t="s">
        <v>9</v>
      </c>
      <c r="AB9" s="15"/>
      <c r="AC9" s="15"/>
      <c r="AD9" s="15"/>
      <c r="AE9" s="18" t="s">
        <v>4</v>
      </c>
      <c r="AG9" s="17"/>
      <c r="AH9" s="15" t="s">
        <v>10</v>
      </c>
      <c r="AI9" s="15"/>
      <c r="AJ9" s="15"/>
      <c r="AK9" s="15"/>
      <c r="AL9" s="18" t="s">
        <v>4</v>
      </c>
      <c r="AN9" s="17"/>
      <c r="AO9" s="15" t="s">
        <v>11</v>
      </c>
      <c r="AP9" s="15"/>
      <c r="AQ9" s="15"/>
      <c r="AR9" s="15"/>
      <c r="AS9" s="18" t="s">
        <v>4</v>
      </c>
      <c r="AU9" s="17"/>
      <c r="AV9" s="15" t="s">
        <v>12</v>
      </c>
      <c r="AW9" s="15"/>
      <c r="AX9" s="15"/>
      <c r="AY9" s="15"/>
      <c r="AZ9" s="18" t="s">
        <v>4</v>
      </c>
    </row>
    <row r="10" spans="1:52" s="19" customFormat="1" ht="15.5" x14ac:dyDescent="0.35">
      <c r="A10" s="20"/>
      <c r="B10" s="20" t="s">
        <v>13</v>
      </c>
      <c r="C10" s="20"/>
      <c r="E10" s="21"/>
      <c r="F10" s="20" t="s">
        <v>14</v>
      </c>
      <c r="G10" s="20"/>
      <c r="H10" s="20"/>
      <c r="I10" s="20"/>
      <c r="J10" s="22" t="s">
        <v>4</v>
      </c>
      <c r="L10" s="21"/>
      <c r="M10" s="20" t="s">
        <v>15</v>
      </c>
      <c r="N10" s="20"/>
      <c r="O10" s="20"/>
      <c r="P10" s="20"/>
      <c r="Q10" s="22" t="s">
        <v>4</v>
      </c>
      <c r="S10" s="21"/>
      <c r="T10" s="20" t="s">
        <v>16</v>
      </c>
      <c r="U10" s="20"/>
      <c r="V10" s="20"/>
      <c r="W10" s="20"/>
      <c r="X10" s="22" t="s">
        <v>4</v>
      </c>
      <c r="Z10" s="21"/>
      <c r="AA10" s="20" t="s">
        <v>17</v>
      </c>
      <c r="AB10" s="20"/>
      <c r="AC10" s="20"/>
      <c r="AD10" s="20"/>
      <c r="AE10" s="22" t="s">
        <v>4</v>
      </c>
      <c r="AG10" s="21"/>
      <c r="AH10" s="20" t="s">
        <v>18</v>
      </c>
      <c r="AI10" s="20"/>
      <c r="AJ10" s="20"/>
      <c r="AK10" s="20"/>
      <c r="AL10" s="22" t="s">
        <v>4</v>
      </c>
      <c r="AN10" s="21"/>
      <c r="AO10" s="20" t="s">
        <v>19</v>
      </c>
      <c r="AP10" s="20"/>
      <c r="AQ10" s="20"/>
      <c r="AR10" s="20"/>
      <c r="AS10" s="22" t="s">
        <v>4</v>
      </c>
      <c r="AU10" s="21"/>
      <c r="AV10" s="20" t="s">
        <v>20</v>
      </c>
      <c r="AW10" s="20"/>
      <c r="AX10" s="20"/>
      <c r="AY10" s="20"/>
      <c r="AZ10" s="22" t="s">
        <v>4</v>
      </c>
    </row>
    <row r="11" spans="1:52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  <c r="Z11" s="24"/>
      <c r="AA11" s="23"/>
      <c r="AB11" s="23"/>
      <c r="AC11" s="23"/>
      <c r="AD11" s="23"/>
      <c r="AE11" s="25" t="s">
        <v>4</v>
      </c>
      <c r="AG11" s="24"/>
      <c r="AH11" s="23"/>
      <c r="AI11" s="23"/>
      <c r="AJ11" s="23"/>
      <c r="AK11" s="23"/>
      <c r="AL11" s="25" t="s">
        <v>4</v>
      </c>
      <c r="AN11" s="24"/>
      <c r="AO11" s="23"/>
      <c r="AP11" s="23"/>
      <c r="AQ11" s="23"/>
      <c r="AR11" s="23"/>
      <c r="AS11" s="25" t="s">
        <v>4</v>
      </c>
      <c r="AU11" s="24"/>
      <c r="AV11" s="23"/>
      <c r="AW11" s="23"/>
      <c r="AX11" s="23"/>
      <c r="AY11" s="23"/>
      <c r="AZ11" s="25" t="s">
        <v>4</v>
      </c>
    </row>
    <row r="12" spans="1:52" s="26" customFormat="1" ht="20" x14ac:dyDescent="0.4">
      <c r="A12" s="27"/>
      <c r="B12" s="27" t="s">
        <v>21</v>
      </c>
      <c r="C12" s="27"/>
      <c r="E12" s="28"/>
      <c r="F12" s="29">
        <f>SUM(I18,I21:I22)</f>
        <v>620000</v>
      </c>
      <c r="G12" s="27"/>
      <c r="H12" s="27"/>
      <c r="I12" s="27"/>
      <c r="J12" s="30" t="s">
        <v>4</v>
      </c>
      <c r="L12" s="28"/>
      <c r="M12" s="29">
        <f>SUM(P18,P21:P22)</f>
        <v>649358</v>
      </c>
      <c r="N12" s="27"/>
      <c r="O12" s="27"/>
      <c r="P12" s="27"/>
      <c r="Q12" s="30" t="s">
        <v>4</v>
      </c>
      <c r="S12" s="28"/>
      <c r="T12" s="29">
        <f>SUM(W18,W21:W22)</f>
        <v>716450</v>
      </c>
      <c r="U12" s="27"/>
      <c r="V12" s="27"/>
      <c r="W12" s="27"/>
      <c r="X12" s="30" t="s">
        <v>4</v>
      </c>
      <c r="Z12" s="28"/>
      <c r="AA12" s="29">
        <f>SUM(AD18,AD21:AD22)</f>
        <v>785559</v>
      </c>
      <c r="AB12" s="27"/>
      <c r="AC12" s="27"/>
      <c r="AD12" s="27"/>
      <c r="AE12" s="30" t="s">
        <v>4</v>
      </c>
      <c r="AG12" s="28"/>
      <c r="AH12" s="29">
        <f>SUM(AK18,AK21:AK22)</f>
        <v>802700</v>
      </c>
      <c r="AI12" s="27"/>
      <c r="AJ12" s="27"/>
      <c r="AK12" s="27"/>
      <c r="AL12" s="30" t="s">
        <v>4</v>
      </c>
      <c r="AN12" s="28"/>
      <c r="AO12" s="29">
        <f>SUM(AR18,AR21:AR22)</f>
        <v>805345</v>
      </c>
      <c r="AP12" s="27"/>
      <c r="AQ12" s="27"/>
      <c r="AR12" s="27"/>
      <c r="AS12" s="30" t="s">
        <v>4</v>
      </c>
      <c r="AU12" s="28"/>
      <c r="AV12" s="29">
        <f>SUM(AY18,AY21:AY22)</f>
        <v>1054670</v>
      </c>
      <c r="AW12" s="27"/>
      <c r="AX12" s="27"/>
      <c r="AY12" s="27"/>
      <c r="AZ12" s="30" t="s">
        <v>4</v>
      </c>
    </row>
    <row r="13" spans="1:52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  <c r="Z13" s="17"/>
      <c r="AA13" s="31" t="s">
        <v>4</v>
      </c>
      <c r="AB13" s="15"/>
      <c r="AC13" s="15"/>
      <c r="AD13" s="15"/>
      <c r="AE13" s="18" t="s">
        <v>4</v>
      </c>
      <c r="AG13" s="17"/>
      <c r="AH13" s="31" t="s">
        <v>4</v>
      </c>
      <c r="AI13" s="15"/>
      <c r="AJ13" s="15"/>
      <c r="AK13" s="15"/>
      <c r="AL13" s="18" t="s">
        <v>4</v>
      </c>
      <c r="AN13" s="17"/>
      <c r="AO13" s="31" t="s">
        <v>4</v>
      </c>
      <c r="AP13" s="15"/>
      <c r="AQ13" s="15"/>
      <c r="AR13" s="15"/>
      <c r="AS13" s="18" t="s">
        <v>4</v>
      </c>
      <c r="AU13" s="17"/>
      <c r="AV13" s="31" t="s">
        <v>4</v>
      </c>
      <c r="AW13" s="15"/>
      <c r="AX13" s="15"/>
      <c r="AY13" s="15"/>
      <c r="AZ13" s="18" t="s">
        <v>4</v>
      </c>
    </row>
    <row r="14" spans="1:52" s="19" customFormat="1" ht="20" x14ac:dyDescent="0.4">
      <c r="A14" s="20"/>
      <c r="B14" s="32" t="s">
        <v>4</v>
      </c>
      <c r="C14" s="20"/>
      <c r="E14" s="21"/>
      <c r="F14" s="20" t="s">
        <v>22</v>
      </c>
      <c r="G14" s="20"/>
      <c r="H14" s="20"/>
      <c r="I14" s="20"/>
      <c r="J14" s="22" t="s">
        <v>4</v>
      </c>
      <c r="L14" s="21"/>
      <c r="M14" s="20" t="s">
        <v>22</v>
      </c>
      <c r="N14" s="20"/>
      <c r="O14" s="20"/>
      <c r="P14" s="20"/>
      <c r="Q14" s="22" t="s">
        <v>4</v>
      </c>
      <c r="S14" s="21"/>
      <c r="T14" s="20" t="s">
        <v>22</v>
      </c>
      <c r="U14" s="20"/>
      <c r="V14" s="20"/>
      <c r="W14" s="20"/>
      <c r="X14" s="22" t="s">
        <v>4</v>
      </c>
      <c r="Z14" s="21"/>
      <c r="AA14" s="20" t="s">
        <v>22</v>
      </c>
      <c r="AB14" s="20"/>
      <c r="AC14" s="20"/>
      <c r="AD14" s="20"/>
      <c r="AE14" s="22" t="s">
        <v>4</v>
      </c>
      <c r="AG14" s="21"/>
      <c r="AH14" s="20" t="s">
        <v>22</v>
      </c>
      <c r="AI14" s="20"/>
      <c r="AJ14" s="20"/>
      <c r="AK14" s="20"/>
      <c r="AL14" s="22" t="s">
        <v>4</v>
      </c>
      <c r="AN14" s="21"/>
      <c r="AO14" s="20" t="s">
        <v>22</v>
      </c>
      <c r="AP14" s="20"/>
      <c r="AQ14" s="20"/>
      <c r="AR14" s="20"/>
      <c r="AS14" s="22" t="s">
        <v>4</v>
      </c>
      <c r="AU14" s="21"/>
      <c r="AV14" s="20" t="s">
        <v>23</v>
      </c>
      <c r="AW14" s="20"/>
      <c r="AX14" s="20"/>
      <c r="AY14" s="20"/>
      <c r="AZ14" s="22" t="s">
        <v>4</v>
      </c>
    </row>
    <row r="15" spans="1:52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  <c r="Z15" s="24"/>
      <c r="AA15" s="9"/>
      <c r="AB15" s="9"/>
      <c r="AC15" s="9"/>
      <c r="AD15" s="9"/>
      <c r="AE15" s="25" t="s">
        <v>4</v>
      </c>
      <c r="AG15" s="24"/>
      <c r="AH15" s="9"/>
      <c r="AI15" s="9"/>
      <c r="AJ15" s="9"/>
      <c r="AK15" s="9"/>
      <c r="AL15" s="25" t="s">
        <v>4</v>
      </c>
      <c r="AN15" s="24"/>
      <c r="AO15" s="9"/>
      <c r="AP15" s="9"/>
      <c r="AQ15" s="9"/>
      <c r="AR15" s="9"/>
      <c r="AS15" s="25" t="s">
        <v>4</v>
      </c>
      <c r="AU15" s="24"/>
      <c r="AV15" s="9"/>
      <c r="AW15" s="9"/>
      <c r="AX15" s="9"/>
      <c r="AY15" s="9"/>
      <c r="AZ15" s="25" t="s">
        <v>4</v>
      </c>
    </row>
    <row r="16" spans="1:52" s="8" customFormat="1" ht="22.5" x14ac:dyDescent="0.45">
      <c r="A16" s="9"/>
      <c r="B16" s="9"/>
      <c r="C16" s="10"/>
      <c r="E16" s="24"/>
      <c r="F16" s="34" t="s">
        <v>24</v>
      </c>
      <c r="G16" s="35" t="s">
        <v>25</v>
      </c>
      <c r="H16" s="35" t="s">
        <v>26</v>
      </c>
      <c r="I16" s="35" t="s">
        <v>27</v>
      </c>
      <c r="J16" s="25" t="s">
        <v>4</v>
      </c>
      <c r="L16" s="24"/>
      <c r="M16" s="34" t="s">
        <v>24</v>
      </c>
      <c r="N16" s="35" t="s">
        <v>25</v>
      </c>
      <c r="O16" s="35" t="s">
        <v>26</v>
      </c>
      <c r="P16" s="35" t="s">
        <v>27</v>
      </c>
      <c r="Q16" s="25" t="s">
        <v>4</v>
      </c>
      <c r="S16" s="24"/>
      <c r="T16" s="34" t="s">
        <v>24</v>
      </c>
      <c r="U16" s="35" t="s">
        <v>25</v>
      </c>
      <c r="V16" s="35" t="s">
        <v>26</v>
      </c>
      <c r="W16" s="35" t="s">
        <v>27</v>
      </c>
      <c r="X16" s="25" t="s">
        <v>4</v>
      </c>
      <c r="Z16" s="24"/>
      <c r="AA16" s="34" t="s">
        <v>24</v>
      </c>
      <c r="AB16" s="35" t="s">
        <v>25</v>
      </c>
      <c r="AC16" s="35" t="s">
        <v>26</v>
      </c>
      <c r="AD16" s="35" t="s">
        <v>27</v>
      </c>
      <c r="AE16" s="25" t="s">
        <v>4</v>
      </c>
      <c r="AG16" s="24"/>
      <c r="AH16" s="34" t="s">
        <v>24</v>
      </c>
      <c r="AI16" s="35" t="s">
        <v>25</v>
      </c>
      <c r="AJ16" s="35" t="s">
        <v>26</v>
      </c>
      <c r="AK16" s="35" t="s">
        <v>27</v>
      </c>
      <c r="AL16" s="25" t="s">
        <v>4</v>
      </c>
      <c r="AN16" s="24"/>
      <c r="AO16" s="34" t="s">
        <v>24</v>
      </c>
      <c r="AP16" s="35" t="s">
        <v>25</v>
      </c>
      <c r="AQ16" s="35" t="s">
        <v>26</v>
      </c>
      <c r="AR16" s="35" t="s">
        <v>27</v>
      </c>
      <c r="AS16" s="25" t="s">
        <v>4</v>
      </c>
      <c r="AU16" s="24"/>
      <c r="AV16" s="34" t="s">
        <v>24</v>
      </c>
      <c r="AW16" s="35" t="s">
        <v>25</v>
      </c>
      <c r="AX16" s="35" t="s">
        <v>26</v>
      </c>
      <c r="AY16" s="35" t="s">
        <v>27</v>
      </c>
      <c r="AZ16" s="25" t="s">
        <v>4</v>
      </c>
    </row>
    <row r="17" spans="1:52" s="8" customFormat="1" ht="22.5" x14ac:dyDescent="0.45">
      <c r="A17" s="9"/>
      <c r="B17" s="36" t="s">
        <v>28</v>
      </c>
      <c r="C17" s="10"/>
      <c r="E17" s="24"/>
      <c r="F17" s="37"/>
      <c r="G17" s="37"/>
      <c r="H17" s="37"/>
      <c r="I17" s="38">
        <f>SUM(I18)</f>
        <v>620000</v>
      </c>
      <c r="J17" s="25" t="s">
        <v>4</v>
      </c>
      <c r="L17" s="24"/>
      <c r="M17" s="37"/>
      <c r="N17" s="37"/>
      <c r="O17" s="37"/>
      <c r="P17" s="38">
        <f>SUM(P18)</f>
        <v>649358</v>
      </c>
      <c r="Q17" s="25" t="s">
        <v>4</v>
      </c>
      <c r="S17" s="24"/>
      <c r="T17" s="37"/>
      <c r="U17" s="37"/>
      <c r="V17" s="37"/>
      <c r="W17" s="38">
        <f>SUM(W18)</f>
        <v>716450</v>
      </c>
      <c r="X17" s="25" t="s">
        <v>4</v>
      </c>
      <c r="Z17" s="24"/>
      <c r="AA17" s="37"/>
      <c r="AB17" s="37"/>
      <c r="AC17" s="37"/>
      <c r="AD17" s="38">
        <f>SUM(AD18,AD21,AD22)</f>
        <v>785559</v>
      </c>
      <c r="AE17" s="25" t="s">
        <v>4</v>
      </c>
      <c r="AG17" s="24"/>
      <c r="AH17" s="37"/>
      <c r="AI17" s="37"/>
      <c r="AJ17" s="37"/>
      <c r="AK17" s="38">
        <f>SUM(AK18)</f>
        <v>802700</v>
      </c>
      <c r="AL17" s="25" t="s">
        <v>4</v>
      </c>
      <c r="AN17" s="24"/>
      <c r="AO17" s="37"/>
      <c r="AP17" s="37"/>
      <c r="AQ17" s="37"/>
      <c r="AR17" s="38">
        <f>SUM(AR18)</f>
        <v>805345</v>
      </c>
      <c r="AS17" s="25" t="s">
        <v>4</v>
      </c>
      <c r="AU17" s="24"/>
      <c r="AV17" s="37"/>
      <c r="AW17" s="37"/>
      <c r="AX17" s="37"/>
      <c r="AY17" s="38">
        <f>SUM(AY18)</f>
        <v>1054670</v>
      </c>
      <c r="AZ17" s="25" t="s">
        <v>4</v>
      </c>
    </row>
    <row r="18" spans="1:52" s="8" customFormat="1" ht="22.5" x14ac:dyDescent="0.45">
      <c r="A18" s="9"/>
      <c r="B18" s="39" t="s">
        <v>29</v>
      </c>
      <c r="C18" s="10"/>
      <c r="E18" s="24"/>
      <c r="F18" s="40"/>
      <c r="G18" s="40"/>
      <c r="H18" s="40"/>
      <c r="I18" s="41">
        <v>620000</v>
      </c>
      <c r="J18" s="25" t="s">
        <v>4</v>
      </c>
      <c r="L18" s="24"/>
      <c r="M18" s="40"/>
      <c r="N18" s="40"/>
      <c r="O18" s="40"/>
      <c r="P18" s="41">
        <v>649358</v>
      </c>
      <c r="Q18" s="25" t="s">
        <v>4</v>
      </c>
      <c r="S18" s="24"/>
      <c r="T18" s="40"/>
      <c r="U18" s="40"/>
      <c r="V18" s="40"/>
      <c r="W18" s="41">
        <v>716450</v>
      </c>
      <c r="X18" s="25" t="s">
        <v>4</v>
      </c>
      <c r="Z18" s="24"/>
      <c r="AA18" s="40"/>
      <c r="AB18" s="40"/>
      <c r="AC18" s="40"/>
      <c r="AD18" s="41">
        <v>784290</v>
      </c>
      <c r="AE18" s="25" t="s">
        <v>4</v>
      </c>
      <c r="AG18" s="24"/>
      <c r="AH18" s="40"/>
      <c r="AI18" s="40"/>
      <c r="AJ18" s="40"/>
      <c r="AK18" s="41">
        <v>802700</v>
      </c>
      <c r="AL18" s="25" t="s">
        <v>4</v>
      </c>
      <c r="AN18" s="24"/>
      <c r="AO18" s="40"/>
      <c r="AP18" s="40"/>
      <c r="AQ18" s="40"/>
      <c r="AR18" s="41">
        <v>805345</v>
      </c>
      <c r="AS18" s="25" t="s">
        <v>4</v>
      </c>
      <c r="AU18" s="24"/>
      <c r="AV18" s="40"/>
      <c r="AW18" s="40"/>
      <c r="AX18" s="40"/>
      <c r="AY18" s="41">
        <v>1054670</v>
      </c>
      <c r="AZ18" s="25" t="s">
        <v>4</v>
      </c>
    </row>
    <row r="19" spans="1:52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  <c r="Z19" s="24"/>
      <c r="AA19" s="9"/>
      <c r="AB19" s="9"/>
      <c r="AC19" s="9"/>
      <c r="AD19" s="9"/>
      <c r="AE19" s="25" t="s">
        <v>4</v>
      </c>
      <c r="AG19" s="24"/>
      <c r="AH19" s="9"/>
      <c r="AI19" s="9"/>
      <c r="AJ19" s="9"/>
      <c r="AK19" s="9"/>
      <c r="AL19" s="25" t="s">
        <v>4</v>
      </c>
      <c r="AN19" s="24"/>
      <c r="AO19" s="9"/>
      <c r="AP19" s="9"/>
      <c r="AQ19" s="9"/>
      <c r="AR19" s="9"/>
      <c r="AS19" s="25" t="s">
        <v>4</v>
      </c>
      <c r="AU19" s="24"/>
      <c r="AV19" s="9"/>
      <c r="AW19" s="9"/>
      <c r="AX19" s="9"/>
      <c r="AY19" s="9"/>
      <c r="AZ19" s="25" t="s">
        <v>4</v>
      </c>
    </row>
    <row r="20" spans="1:52" s="8" customFormat="1" ht="22.5" x14ac:dyDescent="0.45">
      <c r="A20" s="9"/>
      <c r="B20" s="42" t="s">
        <v>30</v>
      </c>
      <c r="C20" s="10"/>
      <c r="E20" s="24"/>
      <c r="F20" s="43"/>
      <c r="G20" s="43"/>
      <c r="H20" s="43"/>
      <c r="I20" s="44">
        <v>0</v>
      </c>
      <c r="J20" s="25" t="s">
        <v>4</v>
      </c>
      <c r="L20" s="24"/>
      <c r="M20" s="43"/>
      <c r="N20" s="43"/>
      <c r="O20" s="43"/>
      <c r="P20" s="44">
        <v>0</v>
      </c>
      <c r="Q20" s="25" t="s">
        <v>4</v>
      </c>
      <c r="S20" s="24"/>
      <c r="T20" s="43"/>
      <c r="U20" s="43"/>
      <c r="V20" s="43"/>
      <c r="W20" s="44">
        <v>0</v>
      </c>
      <c r="X20" s="25" t="s">
        <v>4</v>
      </c>
      <c r="Z20" s="24"/>
      <c r="AA20" s="43"/>
      <c r="AB20" s="43"/>
      <c r="AC20" s="43"/>
      <c r="AD20" s="44">
        <f>SUM(AD21,AD22)</f>
        <v>1269</v>
      </c>
      <c r="AE20" s="25" t="s">
        <v>4</v>
      </c>
      <c r="AG20" s="24"/>
      <c r="AH20" s="43"/>
      <c r="AI20" s="43"/>
      <c r="AJ20" s="43"/>
      <c r="AK20" s="44">
        <v>0</v>
      </c>
      <c r="AL20" s="25" t="s">
        <v>4</v>
      </c>
      <c r="AN20" s="24"/>
      <c r="AO20" s="43"/>
      <c r="AP20" s="43"/>
      <c r="AQ20" s="43"/>
      <c r="AR20" s="44">
        <v>0</v>
      </c>
      <c r="AS20" s="25" t="s">
        <v>4</v>
      </c>
      <c r="AU20" s="24"/>
      <c r="AV20" s="43"/>
      <c r="AW20" s="43"/>
      <c r="AX20" s="43"/>
      <c r="AY20" s="44">
        <v>0</v>
      </c>
      <c r="AZ20" s="25" t="s">
        <v>4</v>
      </c>
    </row>
    <row r="21" spans="1:52" s="8" customFormat="1" ht="32" x14ac:dyDescent="0.45">
      <c r="A21" s="9"/>
      <c r="B21" s="45" t="s">
        <v>31</v>
      </c>
      <c r="C21" s="10"/>
      <c r="E21" s="24"/>
      <c r="F21" s="40"/>
      <c r="G21" s="40"/>
      <c r="H21" s="40"/>
      <c r="I21" s="41"/>
      <c r="J21" s="25" t="s">
        <v>4</v>
      </c>
      <c r="L21" s="24"/>
      <c r="M21" s="40"/>
      <c r="N21" s="40"/>
      <c r="O21" s="40"/>
      <c r="P21" s="41"/>
      <c r="Q21" s="25" t="s">
        <v>4</v>
      </c>
      <c r="S21" s="24"/>
      <c r="T21" s="40"/>
      <c r="U21" s="40"/>
      <c r="V21" s="40"/>
      <c r="W21" s="41"/>
      <c r="X21" s="25" t="s">
        <v>4</v>
      </c>
      <c r="Z21" s="24"/>
      <c r="AA21" s="40"/>
      <c r="AB21" s="40"/>
      <c r="AC21" s="40"/>
      <c r="AD21" s="41">
        <v>69</v>
      </c>
      <c r="AE21" s="25" t="s">
        <v>4</v>
      </c>
      <c r="AG21" s="24"/>
      <c r="AH21" s="40"/>
      <c r="AI21" s="40"/>
      <c r="AJ21" s="40"/>
      <c r="AK21" s="41"/>
      <c r="AL21" s="25" t="s">
        <v>4</v>
      </c>
      <c r="AN21" s="24"/>
      <c r="AO21" s="40"/>
      <c r="AP21" s="40"/>
      <c r="AQ21" s="40"/>
      <c r="AR21" s="41"/>
      <c r="AS21" s="25" t="s">
        <v>4</v>
      </c>
      <c r="AU21" s="24"/>
      <c r="AV21" s="40"/>
      <c r="AW21" s="40"/>
      <c r="AX21" s="40"/>
      <c r="AY21" s="41"/>
      <c r="AZ21" s="25" t="s">
        <v>4</v>
      </c>
    </row>
    <row r="22" spans="1:52" s="8" customFormat="1" ht="22.5" x14ac:dyDescent="0.45">
      <c r="A22" s="9"/>
      <c r="B22" s="45" t="s">
        <v>32</v>
      </c>
      <c r="C22" s="10"/>
      <c r="E22" s="24"/>
      <c r="F22" s="40"/>
      <c r="G22" s="40"/>
      <c r="H22" s="40"/>
      <c r="I22" s="41"/>
      <c r="J22" s="25" t="s">
        <v>4</v>
      </c>
      <c r="L22" s="24"/>
      <c r="M22" s="40"/>
      <c r="N22" s="40"/>
      <c r="O22" s="40"/>
      <c r="P22" s="41"/>
      <c r="Q22" s="25" t="s">
        <v>4</v>
      </c>
      <c r="S22" s="24"/>
      <c r="T22" s="40"/>
      <c r="U22" s="40"/>
      <c r="V22" s="40"/>
      <c r="W22" s="41"/>
      <c r="X22" s="25" t="s">
        <v>4</v>
      </c>
      <c r="Z22" s="24"/>
      <c r="AA22" s="40"/>
      <c r="AB22" s="40"/>
      <c r="AC22" s="40"/>
      <c r="AD22" s="41">
        <v>1200</v>
      </c>
      <c r="AE22" s="25" t="s">
        <v>4</v>
      </c>
      <c r="AG22" s="24"/>
      <c r="AH22" s="40"/>
      <c r="AI22" s="40"/>
      <c r="AJ22" s="40"/>
      <c r="AK22" s="41"/>
      <c r="AL22" s="25" t="s">
        <v>4</v>
      </c>
      <c r="AN22" s="24"/>
      <c r="AO22" s="40"/>
      <c r="AP22" s="40"/>
      <c r="AQ22" s="40"/>
      <c r="AR22" s="41"/>
      <c r="AS22" s="25" t="s">
        <v>4</v>
      </c>
      <c r="AU22" s="24"/>
      <c r="AV22" s="40"/>
      <c r="AW22" s="40"/>
      <c r="AX22" s="40"/>
      <c r="AY22" s="41"/>
      <c r="AZ22" s="25" t="s">
        <v>4</v>
      </c>
    </row>
    <row r="23" spans="1:52" s="8" customFormat="1" ht="22.5" x14ac:dyDescent="0.45">
      <c r="A23" s="9"/>
      <c r="B23" s="9"/>
      <c r="C23" s="10"/>
      <c r="E23" s="24"/>
      <c r="F23" s="34"/>
      <c r="G23" s="34"/>
      <c r="H23" s="34"/>
      <c r="I23" s="34"/>
      <c r="J23" s="25" t="s">
        <v>4</v>
      </c>
      <c r="L23" s="24"/>
      <c r="M23" s="34"/>
      <c r="N23" s="34"/>
      <c r="O23" s="34"/>
      <c r="P23" s="34"/>
      <c r="Q23" s="25" t="s">
        <v>4</v>
      </c>
      <c r="S23" s="24"/>
      <c r="T23" s="34"/>
      <c r="U23" s="34"/>
      <c r="V23" s="34"/>
      <c r="W23" s="34"/>
      <c r="X23" s="25" t="s">
        <v>4</v>
      </c>
      <c r="Z23" s="24"/>
      <c r="AA23" s="34"/>
      <c r="AB23" s="34"/>
      <c r="AC23" s="34"/>
      <c r="AD23" s="34"/>
      <c r="AE23" s="25" t="s">
        <v>4</v>
      </c>
      <c r="AG23" s="24"/>
      <c r="AH23" s="34"/>
      <c r="AI23" s="34"/>
      <c r="AJ23" s="34"/>
      <c r="AK23" s="34"/>
      <c r="AL23" s="25" t="s">
        <v>4</v>
      </c>
      <c r="AN23" s="24"/>
      <c r="AO23" s="34"/>
      <c r="AP23" s="34"/>
      <c r="AQ23" s="34"/>
      <c r="AR23" s="34"/>
      <c r="AS23" s="25" t="s">
        <v>4</v>
      </c>
      <c r="AU23" s="24"/>
      <c r="AV23" s="34"/>
      <c r="AW23" s="34"/>
      <c r="AX23" s="34"/>
      <c r="AY23" s="34"/>
      <c r="AZ23" s="25" t="s">
        <v>4</v>
      </c>
    </row>
    <row r="24" spans="1:52" s="8" customFormat="1" ht="22.5" x14ac:dyDescent="0.45">
      <c r="A24" s="9"/>
      <c r="B24" s="36" t="s">
        <v>33</v>
      </c>
      <c r="C24" s="10"/>
      <c r="E24" s="24"/>
      <c r="F24" s="37"/>
      <c r="G24" s="37"/>
      <c r="H24" s="37"/>
      <c r="I24" s="37"/>
      <c r="J24" s="25" t="s">
        <v>4</v>
      </c>
      <c r="L24" s="24"/>
      <c r="M24" s="37"/>
      <c r="N24" s="37"/>
      <c r="O24" s="37"/>
      <c r="P24" s="37"/>
      <c r="Q24" s="25" t="s">
        <v>4</v>
      </c>
      <c r="S24" s="24"/>
      <c r="T24" s="37"/>
      <c r="U24" s="37"/>
      <c r="V24" s="37"/>
      <c r="W24" s="37"/>
      <c r="X24" s="25" t="s">
        <v>4</v>
      </c>
      <c r="Z24" s="24"/>
      <c r="AA24" s="37"/>
      <c r="AB24" s="37"/>
      <c r="AC24" s="37"/>
      <c r="AD24" s="37"/>
      <c r="AE24" s="25" t="s">
        <v>4</v>
      </c>
      <c r="AG24" s="24"/>
      <c r="AH24" s="37"/>
      <c r="AI24" s="37"/>
      <c r="AJ24" s="37"/>
      <c r="AK24" s="37"/>
      <c r="AL24" s="25" t="s">
        <v>4</v>
      </c>
      <c r="AN24" s="24"/>
      <c r="AO24" s="37"/>
      <c r="AP24" s="37"/>
      <c r="AQ24" s="37"/>
      <c r="AR24" s="37"/>
      <c r="AS24" s="25" t="s">
        <v>4</v>
      </c>
      <c r="AU24" s="24"/>
      <c r="AV24" s="37"/>
      <c r="AW24" s="37"/>
      <c r="AX24" s="37"/>
      <c r="AY24" s="37"/>
      <c r="AZ24" s="25" t="s">
        <v>4</v>
      </c>
    </row>
    <row r="25" spans="1:52" s="8" customFormat="1" ht="63" x14ac:dyDescent="0.45">
      <c r="A25" s="9"/>
      <c r="B25" s="39" t="s">
        <v>34</v>
      </c>
      <c r="C25" s="10"/>
      <c r="E25" s="24"/>
      <c r="F25" s="40"/>
      <c r="G25" s="40"/>
      <c r="H25" s="40"/>
      <c r="I25" s="46">
        <v>0</v>
      </c>
      <c r="J25" s="25" t="s">
        <v>4</v>
      </c>
      <c r="L25" s="24"/>
      <c r="M25" s="40"/>
      <c r="N25" s="40"/>
      <c r="O25" s="40"/>
      <c r="P25" s="55">
        <v>84008</v>
      </c>
      <c r="Q25" s="25" t="s">
        <v>4</v>
      </c>
      <c r="S25" s="24"/>
      <c r="T25" s="40"/>
      <c r="U25" s="40"/>
      <c r="V25" s="40"/>
      <c r="W25" s="46">
        <v>1</v>
      </c>
      <c r="X25" s="25" t="s">
        <v>4</v>
      </c>
      <c r="Z25" s="24"/>
      <c r="AA25" s="40"/>
      <c r="AB25" s="40"/>
      <c r="AC25" s="40"/>
      <c r="AD25" s="46">
        <v>0</v>
      </c>
      <c r="AE25" s="25" t="s">
        <v>4</v>
      </c>
      <c r="AG25" s="24"/>
      <c r="AH25" s="40"/>
      <c r="AI25" s="40"/>
      <c r="AJ25" s="40"/>
      <c r="AK25" s="46">
        <v>0</v>
      </c>
      <c r="AL25" s="25" t="s">
        <v>4</v>
      </c>
      <c r="AN25" s="24"/>
      <c r="AO25" s="40"/>
      <c r="AP25" s="40"/>
      <c r="AQ25" s="40"/>
      <c r="AR25" s="46">
        <v>0</v>
      </c>
      <c r="AS25" s="25" t="s">
        <v>4</v>
      </c>
      <c r="AU25" s="24"/>
      <c r="AV25" s="40"/>
      <c r="AW25" s="40"/>
      <c r="AX25" s="40"/>
      <c r="AY25" s="46">
        <v>0</v>
      </c>
      <c r="AZ25" s="25" t="s">
        <v>4</v>
      </c>
    </row>
    <row r="26" spans="1:52" s="8" customFormat="1" ht="22.5" x14ac:dyDescent="0.45">
      <c r="A26" s="9"/>
      <c r="B26" s="9"/>
      <c r="C26" s="10"/>
      <c r="E26" s="24"/>
      <c r="F26" s="9"/>
      <c r="G26" s="9"/>
      <c r="H26" s="9"/>
      <c r="I26" s="9"/>
      <c r="J26" s="25" t="s">
        <v>4</v>
      </c>
      <c r="L26" s="24"/>
      <c r="M26" s="9"/>
      <c r="N26" s="9"/>
      <c r="O26" s="9"/>
      <c r="P26" s="9"/>
      <c r="Q26" s="25" t="s">
        <v>4</v>
      </c>
      <c r="S26" s="24"/>
      <c r="T26" s="9"/>
      <c r="U26" s="9"/>
      <c r="V26" s="9"/>
      <c r="W26" s="9"/>
      <c r="X26" s="25" t="s">
        <v>4</v>
      </c>
      <c r="Z26" s="24"/>
      <c r="AA26" s="9"/>
      <c r="AB26" s="9"/>
      <c r="AC26" s="9"/>
      <c r="AD26" s="9"/>
      <c r="AE26" s="25" t="s">
        <v>4</v>
      </c>
      <c r="AG26" s="24"/>
      <c r="AH26" s="9"/>
      <c r="AI26" s="9"/>
      <c r="AJ26" s="9"/>
      <c r="AK26" s="9"/>
      <c r="AL26" s="25" t="s">
        <v>4</v>
      </c>
      <c r="AN26" s="24"/>
      <c r="AO26" s="9"/>
      <c r="AP26" s="9"/>
      <c r="AQ26" s="9"/>
      <c r="AR26" s="9"/>
      <c r="AS26" s="25" t="s">
        <v>4</v>
      </c>
      <c r="AU26" s="24"/>
      <c r="AV26" s="9"/>
      <c r="AW26" s="9"/>
      <c r="AX26" s="9"/>
      <c r="AY26" s="9"/>
      <c r="AZ26" s="25" t="s">
        <v>4</v>
      </c>
    </row>
    <row r="27" spans="1:52" s="8" customFormat="1" ht="22.5" x14ac:dyDescent="0.45">
      <c r="A27" s="9"/>
      <c r="B27" s="47" t="s">
        <v>35</v>
      </c>
      <c r="C27" s="10"/>
      <c r="E27" s="24"/>
      <c r="F27" s="48"/>
      <c r="G27" s="48"/>
      <c r="H27" s="48"/>
      <c r="I27" s="48">
        <f>I18+I21+I22</f>
        <v>620000</v>
      </c>
      <c r="J27" s="25" t="s">
        <v>4</v>
      </c>
      <c r="L27" s="24"/>
      <c r="M27" s="48"/>
      <c r="N27" s="48"/>
      <c r="O27" s="48"/>
      <c r="P27" s="48">
        <f>P18+P21+P22</f>
        <v>649358</v>
      </c>
      <c r="Q27" s="25" t="s">
        <v>4</v>
      </c>
      <c r="S27" s="24"/>
      <c r="T27" s="48"/>
      <c r="U27" s="48"/>
      <c r="V27" s="48"/>
      <c r="W27" s="48">
        <f>W18+W21+W22</f>
        <v>716450</v>
      </c>
      <c r="X27" s="25" t="s">
        <v>4</v>
      </c>
      <c r="Z27" s="24"/>
      <c r="AA27" s="48"/>
      <c r="AB27" s="48"/>
      <c r="AC27" s="48"/>
      <c r="AD27" s="48">
        <f>AD18+AD21+AD22</f>
        <v>785559</v>
      </c>
      <c r="AE27" s="25" t="s">
        <v>4</v>
      </c>
      <c r="AG27" s="24"/>
      <c r="AH27" s="48"/>
      <c r="AI27" s="48"/>
      <c r="AJ27" s="48"/>
      <c r="AK27" s="48">
        <f>AK18+AK21+AK22</f>
        <v>802700</v>
      </c>
      <c r="AL27" s="25" t="s">
        <v>4</v>
      </c>
      <c r="AN27" s="24"/>
      <c r="AO27" s="48"/>
      <c r="AP27" s="48"/>
      <c r="AQ27" s="48"/>
      <c r="AR27" s="48">
        <f>AR18+AR21+AR22</f>
        <v>805345</v>
      </c>
      <c r="AS27" s="25" t="s">
        <v>4</v>
      </c>
      <c r="AU27" s="24"/>
      <c r="AV27" s="48"/>
      <c r="AW27" s="48"/>
      <c r="AX27" s="48"/>
      <c r="AY27" s="48">
        <f>AY18+AY21+AY22</f>
        <v>1054670</v>
      </c>
      <c r="AZ27" s="25" t="s">
        <v>4</v>
      </c>
    </row>
    <row r="28" spans="1:52" s="8" customFormat="1" ht="22.5" x14ac:dyDescent="0.45">
      <c r="A28" s="9"/>
      <c r="B28" s="9"/>
      <c r="C28" s="10"/>
      <c r="E28" s="24"/>
      <c r="F28" s="34"/>
      <c r="G28" s="34"/>
      <c r="H28" s="34"/>
      <c r="I28" s="34"/>
      <c r="J28" s="25" t="s">
        <v>4</v>
      </c>
      <c r="L28" s="24"/>
      <c r="M28" s="34"/>
      <c r="N28" s="34"/>
      <c r="O28" s="34"/>
      <c r="P28" s="34"/>
      <c r="Q28" s="25" t="s">
        <v>4</v>
      </c>
      <c r="S28" s="24"/>
      <c r="T28" s="34"/>
      <c r="U28" s="34"/>
      <c r="V28" s="34"/>
      <c r="W28" s="34"/>
      <c r="X28" s="25" t="s">
        <v>4</v>
      </c>
      <c r="Z28" s="24"/>
      <c r="AA28" s="34"/>
      <c r="AB28" s="34"/>
      <c r="AC28" s="34"/>
      <c r="AD28" s="34"/>
      <c r="AE28" s="25" t="s">
        <v>4</v>
      </c>
      <c r="AG28" s="24"/>
      <c r="AH28" s="34"/>
      <c r="AI28" s="34"/>
      <c r="AJ28" s="34"/>
      <c r="AK28" s="34"/>
      <c r="AL28" s="25" t="s">
        <v>4</v>
      </c>
      <c r="AN28" s="24"/>
      <c r="AO28" s="34"/>
      <c r="AP28" s="34"/>
      <c r="AQ28" s="34"/>
      <c r="AR28" s="34"/>
      <c r="AS28" s="25" t="s">
        <v>4</v>
      </c>
      <c r="AU28" s="24"/>
      <c r="AV28" s="34"/>
      <c r="AW28" s="34"/>
      <c r="AX28" s="34"/>
      <c r="AY28" s="34"/>
      <c r="AZ28" s="25" t="s">
        <v>4</v>
      </c>
    </row>
    <row r="29" spans="1:52" s="8" customFormat="1" ht="22.5" x14ac:dyDescent="0.45">
      <c r="A29" s="9"/>
      <c r="B29" s="36" t="s">
        <v>36</v>
      </c>
      <c r="C29" s="10"/>
      <c r="E29" s="24"/>
      <c r="F29" s="37"/>
      <c r="G29" s="37"/>
      <c r="H29" s="37"/>
      <c r="I29" s="37"/>
      <c r="J29" s="25" t="s">
        <v>4</v>
      </c>
      <c r="L29" s="24"/>
      <c r="M29" s="37"/>
      <c r="N29" s="37"/>
      <c r="O29" s="37"/>
      <c r="P29" s="37"/>
      <c r="Q29" s="25" t="s">
        <v>4</v>
      </c>
      <c r="S29" s="24"/>
      <c r="T29" s="37"/>
      <c r="U29" s="37"/>
      <c r="V29" s="37"/>
      <c r="W29" s="37"/>
      <c r="X29" s="25" t="s">
        <v>4</v>
      </c>
      <c r="Z29" s="24"/>
      <c r="AA29" s="37"/>
      <c r="AB29" s="37"/>
      <c r="AC29" s="37"/>
      <c r="AD29" s="37"/>
      <c r="AE29" s="25" t="s">
        <v>4</v>
      </c>
      <c r="AG29" s="24"/>
      <c r="AH29" s="37"/>
      <c r="AI29" s="37"/>
      <c r="AJ29" s="37"/>
      <c r="AK29" s="37"/>
      <c r="AL29" s="25" t="s">
        <v>4</v>
      </c>
      <c r="AN29" s="24"/>
      <c r="AO29" s="37"/>
      <c r="AP29" s="37"/>
      <c r="AQ29" s="37"/>
      <c r="AR29" s="37"/>
      <c r="AS29" s="25" t="s">
        <v>4</v>
      </c>
      <c r="AU29" s="24"/>
      <c r="AV29" s="37"/>
      <c r="AW29" s="37"/>
      <c r="AX29" s="37"/>
      <c r="AY29" s="37"/>
      <c r="AZ29" s="25" t="s">
        <v>4</v>
      </c>
    </row>
    <row r="30" spans="1:52" s="8" customFormat="1" ht="32" x14ac:dyDescent="0.45">
      <c r="A30" s="9"/>
      <c r="B30" s="39" t="s">
        <v>37</v>
      </c>
      <c r="C30" s="10"/>
      <c r="E30" s="24"/>
      <c r="F30" s="40" t="s">
        <v>38</v>
      </c>
      <c r="G30" s="40"/>
      <c r="H30" s="40"/>
      <c r="I30" s="40"/>
      <c r="J30" s="25" t="s">
        <v>4</v>
      </c>
      <c r="L30" s="24"/>
      <c r="M30" s="40" t="s">
        <v>39</v>
      </c>
      <c r="N30" s="40"/>
      <c r="O30" s="40"/>
      <c r="P30" s="40"/>
      <c r="Q30" s="25" t="s">
        <v>4</v>
      </c>
      <c r="S30" s="24"/>
      <c r="T30" s="40" t="s">
        <v>40</v>
      </c>
      <c r="U30" s="40"/>
      <c r="V30" s="40"/>
      <c r="W30" s="40"/>
      <c r="X30" s="25" t="s">
        <v>4</v>
      </c>
      <c r="Z30" s="24"/>
      <c r="AA30" s="40" t="s">
        <v>41</v>
      </c>
      <c r="AB30" s="40"/>
      <c r="AC30" s="40"/>
      <c r="AD30" s="40"/>
      <c r="AE30" s="25" t="s">
        <v>4</v>
      </c>
      <c r="AG30" s="24"/>
      <c r="AH30" s="40" t="s">
        <v>42</v>
      </c>
      <c r="AI30" s="40"/>
      <c r="AJ30" s="40"/>
      <c r="AK30" s="40"/>
      <c r="AL30" s="25" t="s">
        <v>4</v>
      </c>
      <c r="AN30" s="24"/>
      <c r="AO30" s="40" t="s">
        <v>43</v>
      </c>
      <c r="AP30" s="40"/>
      <c r="AQ30" s="40"/>
      <c r="AR30" s="40"/>
      <c r="AS30" s="25" t="s">
        <v>4</v>
      </c>
      <c r="AU30" s="24"/>
      <c r="AV30" s="40" t="s">
        <v>44</v>
      </c>
      <c r="AW30" s="40"/>
      <c r="AX30" s="40"/>
      <c r="AY30" s="40"/>
      <c r="AZ30" s="25" t="s">
        <v>4</v>
      </c>
    </row>
    <row r="31" spans="1:52" s="8" customFormat="1" ht="22.5" x14ac:dyDescent="0.45">
      <c r="A31" s="9"/>
      <c r="B31" s="39" t="s">
        <v>45</v>
      </c>
      <c r="C31" s="10"/>
      <c r="E31" s="24"/>
      <c r="F31" s="40" t="s">
        <v>46</v>
      </c>
      <c r="G31" s="40"/>
      <c r="H31" s="40"/>
      <c r="I31" s="40"/>
      <c r="J31" s="25" t="s">
        <v>4</v>
      </c>
      <c r="L31" s="24"/>
      <c r="M31" s="40" t="s">
        <v>47</v>
      </c>
      <c r="N31" s="40"/>
      <c r="O31" s="40"/>
      <c r="P31" s="40"/>
      <c r="Q31" s="25" t="s">
        <v>4</v>
      </c>
      <c r="S31" s="24"/>
      <c r="T31" s="40" t="s">
        <v>40</v>
      </c>
      <c r="U31" s="40"/>
      <c r="V31" s="40"/>
      <c r="W31" s="40"/>
      <c r="X31" s="25" t="s">
        <v>4</v>
      </c>
      <c r="Z31" s="24"/>
      <c r="AA31" s="40" t="s">
        <v>48</v>
      </c>
      <c r="AB31" s="40"/>
      <c r="AC31" s="40"/>
      <c r="AD31" s="40"/>
      <c r="AE31" s="25" t="s">
        <v>4</v>
      </c>
      <c r="AG31" s="24"/>
      <c r="AH31" s="40" t="s">
        <v>49</v>
      </c>
      <c r="AI31" s="40"/>
      <c r="AJ31" s="40"/>
      <c r="AK31" s="40"/>
      <c r="AL31" s="25" t="s">
        <v>4</v>
      </c>
      <c r="AN31" s="24"/>
      <c r="AO31" s="40" t="s">
        <v>50</v>
      </c>
      <c r="AP31" s="40"/>
      <c r="AQ31" s="40"/>
      <c r="AR31" s="40"/>
      <c r="AS31" s="25" t="s">
        <v>4</v>
      </c>
      <c r="AU31" s="24"/>
      <c r="AV31" s="40" t="s">
        <v>51</v>
      </c>
      <c r="AW31" s="40"/>
      <c r="AX31" s="40"/>
      <c r="AY31" s="40"/>
      <c r="AZ31" s="25" t="s">
        <v>4</v>
      </c>
    </row>
    <row r="32" spans="1:52" s="8" customFormat="1" ht="32" x14ac:dyDescent="0.45">
      <c r="A32" s="9"/>
      <c r="B32" s="39" t="s">
        <v>52</v>
      </c>
      <c r="C32" s="10"/>
      <c r="E32" s="24"/>
      <c r="F32" s="40" t="s">
        <v>53</v>
      </c>
      <c r="G32" s="40"/>
      <c r="H32" s="40"/>
      <c r="I32" s="40"/>
      <c r="J32" s="25" t="s">
        <v>4</v>
      </c>
      <c r="L32" s="24"/>
      <c r="M32" s="40" t="s">
        <v>54</v>
      </c>
      <c r="N32" s="40"/>
      <c r="O32" s="40"/>
      <c r="P32" s="40"/>
      <c r="Q32" s="25" t="s">
        <v>4</v>
      </c>
      <c r="S32" s="24"/>
      <c r="T32" s="40" t="s">
        <v>55</v>
      </c>
      <c r="U32" s="40"/>
      <c r="V32" s="40"/>
      <c r="W32" s="40"/>
      <c r="X32" s="25" t="s">
        <v>4</v>
      </c>
      <c r="Z32" s="24"/>
      <c r="AA32" s="40" t="s">
        <v>56</v>
      </c>
      <c r="AB32" s="40"/>
      <c r="AC32" s="40"/>
      <c r="AD32" s="40"/>
      <c r="AE32" s="25" t="s">
        <v>4</v>
      </c>
      <c r="AG32" s="24"/>
      <c r="AH32" s="40" t="s">
        <v>57</v>
      </c>
      <c r="AI32" s="40"/>
      <c r="AJ32" s="40"/>
      <c r="AK32" s="40"/>
      <c r="AL32" s="25" t="s">
        <v>4</v>
      </c>
      <c r="AN32" s="24"/>
      <c r="AO32" s="40" t="s">
        <v>58</v>
      </c>
      <c r="AP32" s="40"/>
      <c r="AQ32" s="40"/>
      <c r="AR32" s="40"/>
      <c r="AS32" s="25" t="s">
        <v>4</v>
      </c>
      <c r="AU32" s="24"/>
      <c r="AV32" s="40" t="s">
        <v>59</v>
      </c>
      <c r="AW32" s="40"/>
      <c r="AX32" s="40"/>
      <c r="AY32" s="40"/>
      <c r="AZ32" s="25" t="s">
        <v>4</v>
      </c>
    </row>
    <row r="33" spans="1:52" s="8" customFormat="1" ht="22.5" x14ac:dyDescent="0.45">
      <c r="A33" s="9"/>
      <c r="B33" s="9"/>
      <c r="C33" s="10"/>
      <c r="E33" s="24"/>
      <c r="F33" s="9"/>
      <c r="G33" s="9"/>
      <c r="H33" s="9"/>
      <c r="I33" s="9"/>
      <c r="J33" s="25" t="s">
        <v>4</v>
      </c>
      <c r="L33" s="24"/>
      <c r="M33" s="9"/>
      <c r="N33" s="9"/>
      <c r="O33" s="9"/>
      <c r="P33" s="9"/>
      <c r="Q33" s="25" t="s">
        <v>4</v>
      </c>
      <c r="S33" s="24"/>
      <c r="T33" s="9"/>
      <c r="U33" s="9"/>
      <c r="V33" s="9"/>
      <c r="W33" s="9"/>
      <c r="X33" s="25" t="s">
        <v>4</v>
      </c>
      <c r="Z33" s="24"/>
      <c r="AA33" s="9"/>
      <c r="AB33" s="9"/>
      <c r="AC33" s="9"/>
      <c r="AD33" s="9"/>
      <c r="AE33" s="25" t="s">
        <v>4</v>
      </c>
      <c r="AG33" s="24"/>
      <c r="AH33" s="9"/>
      <c r="AI33" s="9"/>
      <c r="AJ33" s="9"/>
      <c r="AK33" s="9"/>
      <c r="AL33" s="25" t="s">
        <v>4</v>
      </c>
      <c r="AN33" s="24"/>
      <c r="AO33" s="9"/>
      <c r="AP33" s="9"/>
      <c r="AQ33" s="9"/>
      <c r="AR33" s="9"/>
      <c r="AS33" s="25" t="s">
        <v>4</v>
      </c>
      <c r="AU33" s="24"/>
      <c r="AV33" s="9"/>
      <c r="AW33" s="9"/>
      <c r="AX33" s="9"/>
      <c r="AY33" s="9"/>
      <c r="AZ33" s="25" t="s">
        <v>4</v>
      </c>
    </row>
    <row r="34" spans="1:52" s="8" customFormat="1" ht="22.5" x14ac:dyDescent="0.45">
      <c r="A34" s="9"/>
      <c r="B34" s="42" t="s">
        <v>30</v>
      </c>
      <c r="C34" s="10"/>
      <c r="E34" s="24"/>
      <c r="F34" s="43"/>
      <c r="G34" s="43"/>
      <c r="H34" s="43"/>
      <c r="I34" s="43"/>
      <c r="J34" s="25" t="s">
        <v>4</v>
      </c>
      <c r="L34" s="24"/>
      <c r="M34" s="43"/>
      <c r="N34" s="43"/>
      <c r="O34" s="43"/>
      <c r="P34" s="43"/>
      <c r="Q34" s="25" t="s">
        <v>4</v>
      </c>
      <c r="S34" s="24"/>
      <c r="T34" s="43"/>
      <c r="U34" s="43"/>
      <c r="V34" s="43"/>
      <c r="W34" s="43"/>
      <c r="X34" s="25" t="s">
        <v>4</v>
      </c>
      <c r="Z34" s="24"/>
      <c r="AA34" s="43"/>
      <c r="AB34" s="43"/>
      <c r="AC34" s="43"/>
      <c r="AD34" s="43"/>
      <c r="AE34" s="25" t="s">
        <v>4</v>
      </c>
      <c r="AG34" s="24"/>
      <c r="AH34" s="43"/>
      <c r="AI34" s="43"/>
      <c r="AJ34" s="43"/>
      <c r="AK34" s="43"/>
      <c r="AL34" s="25" t="s">
        <v>4</v>
      </c>
      <c r="AN34" s="24"/>
      <c r="AO34" s="43"/>
      <c r="AP34" s="43"/>
      <c r="AQ34" s="43"/>
      <c r="AR34" s="43"/>
      <c r="AS34" s="25" t="s">
        <v>4</v>
      </c>
      <c r="AU34" s="24"/>
      <c r="AV34" s="43"/>
      <c r="AW34" s="43"/>
      <c r="AX34" s="43"/>
      <c r="AY34" s="43"/>
      <c r="AZ34" s="25" t="s">
        <v>4</v>
      </c>
    </row>
    <row r="35" spans="1:52" s="8" customFormat="1" ht="47.5" x14ac:dyDescent="0.45">
      <c r="A35" s="9"/>
      <c r="B35" s="45" t="s">
        <v>60</v>
      </c>
      <c r="C35" s="10"/>
      <c r="E35" s="24"/>
      <c r="F35" s="40"/>
      <c r="G35" s="40"/>
      <c r="H35" s="49" t="s">
        <v>61</v>
      </c>
      <c r="I35" s="40"/>
      <c r="J35" s="25" t="s">
        <v>4</v>
      </c>
      <c r="L35" s="24"/>
      <c r="M35" s="40"/>
      <c r="N35" s="40"/>
      <c r="O35" s="49" t="s">
        <v>62</v>
      </c>
      <c r="P35" s="40"/>
      <c r="Q35" s="25" t="s">
        <v>4</v>
      </c>
      <c r="S35" s="24"/>
      <c r="T35" s="40"/>
      <c r="U35" s="40"/>
      <c r="V35" s="49" t="s">
        <v>62</v>
      </c>
      <c r="W35" s="40"/>
      <c r="X35" s="25" t="s">
        <v>4</v>
      </c>
      <c r="Z35" s="24"/>
      <c r="AA35" s="40"/>
      <c r="AB35" s="40"/>
      <c r="AC35" s="49" t="s">
        <v>62</v>
      </c>
      <c r="AD35" s="40"/>
      <c r="AE35" s="25" t="s">
        <v>4</v>
      </c>
      <c r="AG35" s="24"/>
      <c r="AH35" s="40"/>
      <c r="AI35" s="40"/>
      <c r="AJ35" s="49" t="s">
        <v>62</v>
      </c>
      <c r="AK35" s="40"/>
      <c r="AL35" s="25" t="s">
        <v>4</v>
      </c>
      <c r="AN35" s="24"/>
      <c r="AO35" s="40"/>
      <c r="AP35" s="40"/>
      <c r="AQ35" s="49" t="s">
        <v>62</v>
      </c>
      <c r="AR35" s="40"/>
      <c r="AS35" s="25" t="s">
        <v>4</v>
      </c>
      <c r="AU35" s="24"/>
      <c r="AV35" s="40"/>
      <c r="AW35" s="40"/>
      <c r="AX35" s="49" t="s">
        <v>62</v>
      </c>
      <c r="AY35" s="40"/>
      <c r="AZ35" s="25" t="s">
        <v>4</v>
      </c>
    </row>
    <row r="36" spans="1:52" s="8" customFormat="1" ht="32" x14ac:dyDescent="0.45">
      <c r="A36" s="9"/>
      <c r="B36" s="45" t="s">
        <v>63</v>
      </c>
      <c r="C36" s="10"/>
      <c r="E36" s="24"/>
      <c r="F36" s="40"/>
      <c r="G36" s="40"/>
      <c r="H36" s="49" t="s">
        <v>62</v>
      </c>
      <c r="I36" s="40"/>
      <c r="J36" s="25" t="s">
        <v>4</v>
      </c>
      <c r="L36" s="24"/>
      <c r="M36" s="40"/>
      <c r="N36" s="40"/>
      <c r="O36" s="49" t="s">
        <v>61</v>
      </c>
      <c r="P36" s="40"/>
      <c r="Q36" s="25" t="s">
        <v>4</v>
      </c>
      <c r="S36" s="24"/>
      <c r="T36" s="40"/>
      <c r="U36" s="40"/>
      <c r="V36" s="49" t="s">
        <v>62</v>
      </c>
      <c r="W36" s="40"/>
      <c r="X36" s="25" t="s">
        <v>4</v>
      </c>
      <c r="Z36" s="24"/>
      <c r="AA36" s="40"/>
      <c r="AB36" s="40"/>
      <c r="AC36" s="49" t="s">
        <v>62</v>
      </c>
      <c r="AD36" s="40"/>
      <c r="AE36" s="25" t="s">
        <v>4</v>
      </c>
      <c r="AG36" s="24"/>
      <c r="AH36" s="40"/>
      <c r="AI36" s="40"/>
      <c r="AJ36" s="49" t="s">
        <v>62</v>
      </c>
      <c r="AK36" s="40"/>
      <c r="AL36" s="25" t="s">
        <v>4</v>
      </c>
      <c r="AN36" s="24"/>
      <c r="AO36" s="40"/>
      <c r="AP36" s="40"/>
      <c r="AQ36" s="49" t="s">
        <v>62</v>
      </c>
      <c r="AR36" s="40"/>
      <c r="AS36" s="25" t="s">
        <v>4</v>
      </c>
      <c r="AU36" s="24"/>
      <c r="AV36" s="40"/>
      <c r="AW36" s="40"/>
      <c r="AX36" s="49" t="s">
        <v>62</v>
      </c>
      <c r="AY36" s="40"/>
      <c r="AZ36" s="25" t="s">
        <v>4</v>
      </c>
    </row>
    <row r="37" spans="1:52" s="8" customFormat="1" ht="22.5" x14ac:dyDescent="0.45">
      <c r="A37" s="9"/>
      <c r="B37" s="45" t="s">
        <v>64</v>
      </c>
      <c r="C37" s="10"/>
      <c r="E37" s="24"/>
      <c r="F37" s="40"/>
      <c r="G37" s="40"/>
      <c r="H37" s="49" t="s">
        <v>62</v>
      </c>
      <c r="I37" s="40"/>
      <c r="J37" s="25" t="s">
        <v>4</v>
      </c>
      <c r="L37" s="24"/>
      <c r="M37" s="40"/>
      <c r="N37" s="40"/>
      <c r="O37" s="49" t="s">
        <v>61</v>
      </c>
      <c r="P37" s="40"/>
      <c r="Q37" s="25" t="s">
        <v>4</v>
      </c>
      <c r="S37" s="24"/>
      <c r="T37" s="40"/>
      <c r="U37" s="40"/>
      <c r="V37" s="49" t="s">
        <v>62</v>
      </c>
      <c r="W37" s="40"/>
      <c r="X37" s="25" t="s">
        <v>4</v>
      </c>
      <c r="Z37" s="24"/>
      <c r="AA37" s="40"/>
      <c r="AB37" s="40"/>
      <c r="AC37" s="49" t="s">
        <v>62</v>
      </c>
      <c r="AD37" s="40"/>
      <c r="AE37" s="25" t="s">
        <v>4</v>
      </c>
      <c r="AG37" s="24"/>
      <c r="AH37" s="40"/>
      <c r="AI37" s="40"/>
      <c r="AJ37" s="49" t="s">
        <v>62</v>
      </c>
      <c r="AK37" s="40"/>
      <c r="AL37" s="25" t="s">
        <v>4</v>
      </c>
      <c r="AN37" s="24"/>
      <c r="AO37" s="40"/>
      <c r="AP37" s="40"/>
      <c r="AQ37" s="49" t="s">
        <v>62</v>
      </c>
      <c r="AR37" s="40"/>
      <c r="AS37" s="25" t="s">
        <v>4</v>
      </c>
      <c r="AU37" s="24"/>
      <c r="AV37" s="40"/>
      <c r="AW37" s="40"/>
      <c r="AX37" s="49" t="s">
        <v>62</v>
      </c>
      <c r="AY37" s="40"/>
      <c r="AZ37" s="25" t="s">
        <v>4</v>
      </c>
    </row>
    <row r="38" spans="1:52" s="8" customFormat="1" ht="32" x14ac:dyDescent="0.45">
      <c r="A38" s="9"/>
      <c r="B38" s="45" t="s">
        <v>65</v>
      </c>
      <c r="C38" s="10"/>
      <c r="E38" s="24"/>
      <c r="F38" s="40"/>
      <c r="G38" s="40"/>
      <c r="H38" s="49" t="s">
        <v>61</v>
      </c>
      <c r="I38" s="40"/>
      <c r="J38" s="25" t="s">
        <v>4</v>
      </c>
      <c r="L38" s="24"/>
      <c r="M38" s="40"/>
      <c r="N38" s="40"/>
      <c r="O38" s="49" t="s">
        <v>62</v>
      </c>
      <c r="P38" s="40"/>
      <c r="Q38" s="25" t="s">
        <v>4</v>
      </c>
      <c r="S38" s="24"/>
      <c r="T38" s="40"/>
      <c r="U38" s="40"/>
      <c r="V38" s="49" t="s">
        <v>62</v>
      </c>
      <c r="W38" s="40"/>
      <c r="X38" s="25" t="s">
        <v>4</v>
      </c>
      <c r="Z38" s="24"/>
      <c r="AA38" s="40"/>
      <c r="AB38" s="40"/>
      <c r="AC38" s="49" t="s">
        <v>62</v>
      </c>
      <c r="AD38" s="40"/>
      <c r="AE38" s="25" t="s">
        <v>4</v>
      </c>
      <c r="AG38" s="24"/>
      <c r="AH38" s="40"/>
      <c r="AI38" s="40"/>
      <c r="AJ38" s="49" t="s">
        <v>62</v>
      </c>
      <c r="AK38" s="40"/>
      <c r="AL38" s="25" t="s">
        <v>4</v>
      </c>
      <c r="AN38" s="24"/>
      <c r="AO38" s="40"/>
      <c r="AP38" s="40"/>
      <c r="AQ38" s="49" t="s">
        <v>62</v>
      </c>
      <c r="AR38" s="40"/>
      <c r="AS38" s="25" t="s">
        <v>4</v>
      </c>
      <c r="AU38" s="24"/>
      <c r="AV38" s="40"/>
      <c r="AW38" s="40"/>
      <c r="AX38" s="49" t="s">
        <v>62</v>
      </c>
      <c r="AY38" s="40"/>
      <c r="AZ38" s="25" t="s">
        <v>4</v>
      </c>
    </row>
    <row r="39" spans="1:52" s="8" customFormat="1" ht="32" x14ac:dyDescent="0.45">
      <c r="A39" s="9"/>
      <c r="B39" s="45" t="s">
        <v>66</v>
      </c>
      <c r="C39" s="10"/>
      <c r="E39" s="24"/>
      <c r="F39" s="40"/>
      <c r="G39" s="40"/>
      <c r="H39" s="49" t="s">
        <v>61</v>
      </c>
      <c r="I39" s="40"/>
      <c r="J39" s="25" t="s">
        <v>4</v>
      </c>
      <c r="L39" s="24"/>
      <c r="M39" s="40"/>
      <c r="N39" s="40"/>
      <c r="O39" s="49" t="s">
        <v>62</v>
      </c>
      <c r="P39" s="40"/>
      <c r="Q39" s="25" t="s">
        <v>4</v>
      </c>
      <c r="S39" s="24"/>
      <c r="T39" s="40"/>
      <c r="U39" s="40"/>
      <c r="V39" s="49" t="s">
        <v>62</v>
      </c>
      <c r="W39" s="40"/>
      <c r="X39" s="25" t="s">
        <v>4</v>
      </c>
      <c r="Z39" s="24"/>
      <c r="AA39" s="40"/>
      <c r="AB39" s="40"/>
      <c r="AC39" s="49" t="s">
        <v>62</v>
      </c>
      <c r="AD39" s="40"/>
      <c r="AE39" s="25" t="s">
        <v>4</v>
      </c>
      <c r="AG39" s="24"/>
      <c r="AH39" s="40"/>
      <c r="AI39" s="40"/>
      <c r="AJ39" s="49" t="s">
        <v>62</v>
      </c>
      <c r="AK39" s="40"/>
      <c r="AL39" s="25" t="s">
        <v>4</v>
      </c>
      <c r="AN39" s="24"/>
      <c r="AO39" s="40"/>
      <c r="AP39" s="40"/>
      <c r="AQ39" s="49" t="s">
        <v>62</v>
      </c>
      <c r="AR39" s="40"/>
      <c r="AS39" s="25" t="s">
        <v>4</v>
      </c>
      <c r="AU39" s="24"/>
      <c r="AV39" s="40"/>
      <c r="AW39" s="40"/>
      <c r="AX39" s="49" t="s">
        <v>62</v>
      </c>
      <c r="AY39" s="40"/>
      <c r="AZ39" s="25" t="s">
        <v>4</v>
      </c>
    </row>
    <row r="40" spans="1:52" s="8" customFormat="1" ht="22.5" x14ac:dyDescent="0.45">
      <c r="A40" s="9"/>
      <c r="B40" s="9"/>
      <c r="C40" s="10"/>
      <c r="E40" s="24"/>
      <c r="F40" s="34"/>
      <c r="G40" s="34"/>
      <c r="H40" s="34"/>
      <c r="I40" s="34"/>
      <c r="J40" s="25" t="s">
        <v>4</v>
      </c>
      <c r="L40" s="24"/>
      <c r="M40" s="34"/>
      <c r="N40" s="34"/>
      <c r="O40" s="34"/>
      <c r="P40" s="34"/>
      <c r="Q40" s="25" t="s">
        <v>4</v>
      </c>
      <c r="S40" s="24"/>
      <c r="T40" s="34"/>
      <c r="U40" s="34"/>
      <c r="V40" s="34"/>
      <c r="W40" s="34"/>
      <c r="X40" s="25" t="s">
        <v>4</v>
      </c>
      <c r="Z40" s="24"/>
      <c r="AA40" s="34"/>
      <c r="AB40" s="34"/>
      <c r="AC40" s="34"/>
      <c r="AD40" s="34"/>
      <c r="AE40" s="25" t="s">
        <v>4</v>
      </c>
      <c r="AG40" s="24"/>
      <c r="AH40" s="34"/>
      <c r="AI40" s="34"/>
      <c r="AJ40" s="34"/>
      <c r="AK40" s="34"/>
      <c r="AL40" s="25" t="s">
        <v>4</v>
      </c>
      <c r="AN40" s="24"/>
      <c r="AO40" s="34"/>
      <c r="AP40" s="34"/>
      <c r="AQ40" s="34"/>
      <c r="AR40" s="34"/>
      <c r="AS40" s="25" t="s">
        <v>4</v>
      </c>
      <c r="AU40" s="24"/>
      <c r="AV40" s="34"/>
      <c r="AW40" s="34"/>
      <c r="AX40" s="34"/>
      <c r="AY40" s="34"/>
      <c r="AZ40" s="25" t="s">
        <v>4</v>
      </c>
    </row>
    <row r="41" spans="1:52" s="8" customFormat="1" ht="22.5" x14ac:dyDescent="0.45">
      <c r="A41" s="9"/>
      <c r="B41" s="36" t="s">
        <v>67</v>
      </c>
      <c r="C41" s="10"/>
      <c r="E41" s="24"/>
      <c r="F41" s="37"/>
      <c r="G41" s="37"/>
      <c r="H41" s="37"/>
      <c r="I41" s="37"/>
      <c r="J41" s="25" t="s">
        <v>4</v>
      </c>
      <c r="L41" s="24"/>
      <c r="M41" s="37"/>
      <c r="N41" s="37"/>
      <c r="O41" s="37"/>
      <c r="P41" s="37"/>
      <c r="Q41" s="25" t="s">
        <v>4</v>
      </c>
      <c r="S41" s="24"/>
      <c r="T41" s="37"/>
      <c r="U41" s="37"/>
      <c r="V41" s="37"/>
      <c r="W41" s="37"/>
      <c r="X41" s="25" t="s">
        <v>4</v>
      </c>
      <c r="Z41" s="24"/>
      <c r="AA41" s="37"/>
      <c r="AB41" s="37"/>
      <c r="AC41" s="37"/>
      <c r="AD41" s="37"/>
      <c r="AE41" s="25" t="s">
        <v>4</v>
      </c>
      <c r="AG41" s="24"/>
      <c r="AH41" s="37"/>
      <c r="AI41" s="37"/>
      <c r="AJ41" s="37"/>
      <c r="AK41" s="37"/>
      <c r="AL41" s="25" t="s">
        <v>4</v>
      </c>
      <c r="AN41" s="24"/>
      <c r="AO41" s="37"/>
      <c r="AP41" s="37"/>
      <c r="AQ41" s="37"/>
      <c r="AR41" s="37"/>
      <c r="AS41" s="25" t="s">
        <v>4</v>
      </c>
      <c r="AU41" s="24"/>
      <c r="AV41" s="37"/>
      <c r="AW41" s="37"/>
      <c r="AX41" s="37"/>
      <c r="AY41" s="37"/>
      <c r="AZ41" s="25" t="s">
        <v>4</v>
      </c>
    </row>
    <row r="42" spans="1:52" s="8" customFormat="1" ht="63" x14ac:dyDescent="0.45">
      <c r="A42" s="9"/>
      <c r="B42" s="39" t="s">
        <v>68</v>
      </c>
      <c r="C42" s="10"/>
      <c r="E42" s="24"/>
      <c r="F42" s="40"/>
      <c r="G42" s="40"/>
      <c r="H42" s="49" t="s">
        <v>61</v>
      </c>
      <c r="I42" s="40"/>
      <c r="J42" s="25" t="s">
        <v>4</v>
      </c>
      <c r="L42" s="24"/>
      <c r="M42" s="40"/>
      <c r="N42" s="40"/>
      <c r="O42" s="49" t="s">
        <v>61</v>
      </c>
      <c r="P42" s="40"/>
      <c r="Q42" s="25" t="s">
        <v>4</v>
      </c>
      <c r="S42" s="24"/>
      <c r="T42" s="40"/>
      <c r="U42" s="40"/>
      <c r="V42" s="49" t="s">
        <v>61</v>
      </c>
      <c r="W42" s="40"/>
      <c r="X42" s="25" t="s">
        <v>4</v>
      </c>
      <c r="Z42" s="24"/>
      <c r="AA42" s="40"/>
      <c r="AB42" s="40"/>
      <c r="AC42" s="49" t="s">
        <v>61</v>
      </c>
      <c r="AD42" s="40"/>
      <c r="AE42" s="25" t="s">
        <v>4</v>
      </c>
      <c r="AG42" s="24"/>
      <c r="AH42" s="40"/>
      <c r="AI42" s="40"/>
      <c r="AJ42" s="49" t="s">
        <v>61</v>
      </c>
      <c r="AK42" s="40"/>
      <c r="AL42" s="25" t="s">
        <v>4</v>
      </c>
      <c r="AN42" s="24"/>
      <c r="AO42" s="40"/>
      <c r="AP42" s="40"/>
      <c r="AQ42" s="49" t="s">
        <v>69</v>
      </c>
      <c r="AR42" s="40"/>
      <c r="AS42" s="25" t="s">
        <v>4</v>
      </c>
      <c r="AU42" s="24"/>
      <c r="AV42" s="40"/>
      <c r="AW42" s="40"/>
      <c r="AX42" s="49" t="s">
        <v>61</v>
      </c>
      <c r="AY42" s="40"/>
      <c r="AZ42" s="25" t="s">
        <v>4</v>
      </c>
    </row>
    <row r="43" spans="1:52" s="8" customFormat="1" ht="47.5" x14ac:dyDescent="0.45">
      <c r="A43" s="9"/>
      <c r="B43" s="39" t="s">
        <v>70</v>
      </c>
      <c r="C43" s="10"/>
      <c r="E43" s="24"/>
      <c r="F43" s="40"/>
      <c r="G43" s="40"/>
      <c r="H43" s="49" t="s">
        <v>61</v>
      </c>
      <c r="I43" s="40"/>
      <c r="J43" s="25" t="s">
        <v>4</v>
      </c>
      <c r="L43" s="24"/>
      <c r="M43" s="40"/>
      <c r="N43" s="40"/>
      <c r="O43" s="49" t="s">
        <v>61</v>
      </c>
      <c r="P43" s="40"/>
      <c r="Q43" s="25" t="s">
        <v>4</v>
      </c>
      <c r="S43" s="24"/>
      <c r="T43" s="40"/>
      <c r="U43" s="40"/>
      <c r="V43" s="49" t="s">
        <v>61</v>
      </c>
      <c r="W43" s="40"/>
      <c r="X43" s="25" t="s">
        <v>4</v>
      </c>
      <c r="Z43" s="24"/>
      <c r="AA43" s="40"/>
      <c r="AB43" s="40"/>
      <c r="AC43" s="49" t="s">
        <v>61</v>
      </c>
      <c r="AD43" s="40"/>
      <c r="AE43" s="25" t="s">
        <v>4</v>
      </c>
      <c r="AG43" s="24"/>
      <c r="AH43" s="40"/>
      <c r="AI43" s="40"/>
      <c r="AJ43" s="49" t="s">
        <v>61</v>
      </c>
      <c r="AK43" s="40"/>
      <c r="AL43" s="25" t="s">
        <v>4</v>
      </c>
      <c r="AN43" s="24"/>
      <c r="AO43" s="40"/>
      <c r="AP43" s="40"/>
      <c r="AQ43" s="49" t="s">
        <v>69</v>
      </c>
      <c r="AR43" s="40"/>
      <c r="AS43" s="25" t="s">
        <v>4</v>
      </c>
      <c r="AU43" s="24"/>
      <c r="AV43" s="40"/>
      <c r="AW43" s="40"/>
      <c r="AX43" s="49" t="s">
        <v>61</v>
      </c>
      <c r="AY43" s="40"/>
      <c r="AZ43" s="25" t="s">
        <v>4</v>
      </c>
    </row>
    <row r="44" spans="1:52" s="8" customFormat="1" ht="32" x14ac:dyDescent="0.45">
      <c r="A44" s="9"/>
      <c r="B44" s="39" t="s">
        <v>71</v>
      </c>
      <c r="C44" s="10"/>
      <c r="E44" s="24"/>
      <c r="F44" s="40"/>
      <c r="G44" s="40"/>
      <c r="H44" s="49" t="s">
        <v>61</v>
      </c>
      <c r="I44" s="40"/>
      <c r="J44" s="25" t="s">
        <v>4</v>
      </c>
      <c r="L44" s="24"/>
      <c r="M44" s="40"/>
      <c r="N44" s="40"/>
      <c r="O44" s="49" t="s">
        <v>61</v>
      </c>
      <c r="P44" s="40"/>
      <c r="Q44" s="25" t="s">
        <v>4</v>
      </c>
      <c r="S44" s="24"/>
      <c r="T44" s="40"/>
      <c r="U44" s="40"/>
      <c r="V44" s="49" t="s">
        <v>61</v>
      </c>
      <c r="W44" s="40"/>
      <c r="X44" s="25" t="s">
        <v>4</v>
      </c>
      <c r="Z44" s="24"/>
      <c r="AA44" s="40"/>
      <c r="AB44" s="40"/>
      <c r="AC44" s="49" t="s">
        <v>61</v>
      </c>
      <c r="AD44" s="40"/>
      <c r="AE44" s="25" t="s">
        <v>4</v>
      </c>
      <c r="AG44" s="24"/>
      <c r="AH44" s="40"/>
      <c r="AI44" s="40"/>
      <c r="AJ44" s="49" t="s">
        <v>61</v>
      </c>
      <c r="AK44" s="40"/>
      <c r="AL44" s="25" t="s">
        <v>4</v>
      </c>
      <c r="AN44" s="24"/>
      <c r="AO44" s="40"/>
      <c r="AP44" s="40"/>
      <c r="AQ44" s="49" t="s">
        <v>69</v>
      </c>
      <c r="AR44" s="40"/>
      <c r="AS44" s="25" t="s">
        <v>4</v>
      </c>
      <c r="AU44" s="24"/>
      <c r="AV44" s="40"/>
      <c r="AW44" s="40"/>
      <c r="AX44" s="49" t="s">
        <v>61</v>
      </c>
      <c r="AY44" s="40"/>
      <c r="AZ44" s="25" t="s">
        <v>4</v>
      </c>
    </row>
    <row r="45" spans="1:52" s="8" customFormat="1" ht="32" x14ac:dyDescent="0.45">
      <c r="A45" s="9"/>
      <c r="B45" s="39" t="s">
        <v>72</v>
      </c>
      <c r="C45" s="10"/>
      <c r="E45" s="24"/>
      <c r="F45" s="40"/>
      <c r="G45" s="40"/>
      <c r="H45" s="40"/>
      <c r="I45" s="50">
        <v>0.17</v>
      </c>
      <c r="J45" s="25" t="s">
        <v>4</v>
      </c>
      <c r="L45" s="24"/>
      <c r="M45" s="40"/>
      <c r="N45" s="40"/>
      <c r="O45" s="40"/>
      <c r="P45" s="50">
        <v>0</v>
      </c>
      <c r="Q45" s="25" t="s">
        <v>4</v>
      </c>
      <c r="S45" s="24"/>
      <c r="T45" s="40"/>
      <c r="U45" s="40"/>
      <c r="V45" s="40"/>
      <c r="W45" s="50">
        <v>0</v>
      </c>
      <c r="X45" s="25" t="s">
        <v>4</v>
      </c>
      <c r="Z45" s="24"/>
      <c r="AA45" s="40"/>
      <c r="AB45" s="40"/>
      <c r="AC45" s="40"/>
      <c r="AD45" s="50">
        <v>2.6200000000000001E-2</v>
      </c>
      <c r="AE45" s="25" t="s">
        <v>4</v>
      </c>
      <c r="AG45" s="24"/>
      <c r="AH45" s="40"/>
      <c r="AI45" s="40"/>
      <c r="AJ45" s="40"/>
      <c r="AK45" s="50">
        <v>0</v>
      </c>
      <c r="AL45" s="25" t="s">
        <v>4</v>
      </c>
      <c r="AN45" s="24"/>
      <c r="AO45" s="40"/>
      <c r="AP45" s="40"/>
      <c r="AQ45" s="40"/>
      <c r="AR45" s="50">
        <v>0</v>
      </c>
      <c r="AS45" s="25" t="s">
        <v>4</v>
      </c>
      <c r="AU45" s="24"/>
      <c r="AV45" s="40"/>
      <c r="AW45" s="40"/>
      <c r="AX45" s="40"/>
      <c r="AY45" s="50">
        <v>0</v>
      </c>
      <c r="AZ45" s="25" t="s">
        <v>4</v>
      </c>
    </row>
    <row r="46" spans="1:52" s="8" customFormat="1" ht="47.5" x14ac:dyDescent="0.45">
      <c r="A46" s="9"/>
      <c r="B46" s="39" t="s">
        <v>73</v>
      </c>
      <c r="C46" s="10"/>
      <c r="E46" s="24"/>
      <c r="F46" s="40" t="s">
        <v>74</v>
      </c>
      <c r="G46" s="40"/>
      <c r="H46" s="40"/>
      <c r="I46" s="40"/>
      <c r="J46" s="25" t="s">
        <v>4</v>
      </c>
      <c r="L46" s="24"/>
      <c r="M46" s="40" t="s">
        <v>74</v>
      </c>
      <c r="N46" s="40"/>
      <c r="O46" s="40"/>
      <c r="P46" s="40"/>
      <c r="Q46" s="25" t="s">
        <v>4</v>
      </c>
      <c r="S46" s="24"/>
      <c r="T46" s="40" t="s">
        <v>74</v>
      </c>
      <c r="U46" s="40"/>
      <c r="V46" s="40"/>
      <c r="W46" s="40"/>
      <c r="X46" s="25" t="s">
        <v>4</v>
      </c>
      <c r="Z46" s="24"/>
      <c r="AA46" s="40" t="s">
        <v>75</v>
      </c>
      <c r="AB46" s="40"/>
      <c r="AC46" s="40"/>
      <c r="AD46" s="40"/>
      <c r="AE46" s="25" t="s">
        <v>4</v>
      </c>
      <c r="AG46" s="24"/>
      <c r="AH46" s="40" t="s">
        <v>75</v>
      </c>
      <c r="AI46" s="40"/>
      <c r="AJ46" s="40"/>
      <c r="AK46" s="40"/>
      <c r="AL46" s="25" t="s">
        <v>4</v>
      </c>
      <c r="AN46" s="24"/>
      <c r="AO46" s="40" t="s">
        <v>69</v>
      </c>
      <c r="AP46" s="40"/>
      <c r="AQ46" s="40"/>
      <c r="AR46" s="40"/>
      <c r="AS46" s="25" t="s">
        <v>4</v>
      </c>
      <c r="AU46" s="24"/>
      <c r="AV46" s="40" t="s">
        <v>74</v>
      </c>
      <c r="AW46" s="40"/>
      <c r="AX46" s="40"/>
      <c r="AY46" s="40"/>
      <c r="AZ46" s="25" t="s">
        <v>4</v>
      </c>
    </row>
    <row r="47" spans="1:52" s="8" customFormat="1" ht="47.5" x14ac:dyDescent="0.45">
      <c r="A47" s="9"/>
      <c r="B47" s="39" t="s">
        <v>76</v>
      </c>
      <c r="C47" s="10"/>
      <c r="E47" s="24"/>
      <c r="F47" s="40"/>
      <c r="G47" s="40"/>
      <c r="H47" s="49" t="s">
        <v>61</v>
      </c>
      <c r="I47" s="40"/>
      <c r="J47" s="25" t="s">
        <v>4</v>
      </c>
      <c r="L47" s="24"/>
      <c r="M47" s="40"/>
      <c r="N47" s="40"/>
      <c r="O47" s="49" t="s">
        <v>61</v>
      </c>
      <c r="P47" s="40"/>
      <c r="Q47" s="25" t="s">
        <v>4</v>
      </c>
      <c r="S47" s="24"/>
      <c r="T47" s="40"/>
      <c r="U47" s="40"/>
      <c r="V47" s="49" t="s">
        <v>69</v>
      </c>
      <c r="W47" s="40"/>
      <c r="X47" s="25" t="s">
        <v>4</v>
      </c>
      <c r="Z47" s="24"/>
      <c r="AA47" s="40"/>
      <c r="AB47" s="40"/>
      <c r="AC47" s="49" t="s">
        <v>61</v>
      </c>
      <c r="AD47" s="40"/>
      <c r="AE47" s="25" t="s">
        <v>4</v>
      </c>
      <c r="AG47" s="24"/>
      <c r="AH47" s="40"/>
      <c r="AI47" s="40"/>
      <c r="AJ47" s="49" t="s">
        <v>61</v>
      </c>
      <c r="AK47" s="40"/>
      <c r="AL47" s="25" t="s">
        <v>4</v>
      </c>
      <c r="AN47" s="24"/>
      <c r="AO47" s="40"/>
      <c r="AP47" s="40"/>
      <c r="AQ47" s="49" t="s">
        <v>69</v>
      </c>
      <c r="AR47" s="40"/>
      <c r="AS47" s="25" t="s">
        <v>4</v>
      </c>
      <c r="AU47" s="24"/>
      <c r="AV47" s="40"/>
      <c r="AW47" s="40"/>
      <c r="AX47" s="49" t="s">
        <v>69</v>
      </c>
      <c r="AY47" s="40"/>
      <c r="AZ47" s="25" t="s">
        <v>4</v>
      </c>
    </row>
    <row r="48" spans="1:52" s="8" customFormat="1" ht="63" x14ac:dyDescent="0.45">
      <c r="A48" s="9"/>
      <c r="B48" s="39" t="s">
        <v>77</v>
      </c>
      <c r="C48" s="10"/>
      <c r="E48" s="24"/>
      <c r="F48" s="40"/>
      <c r="G48" s="40"/>
      <c r="H48" s="49" t="s">
        <v>61</v>
      </c>
      <c r="I48" s="40"/>
      <c r="J48" s="25" t="s">
        <v>4</v>
      </c>
      <c r="L48" s="24"/>
      <c r="M48" s="40"/>
      <c r="N48" s="40"/>
      <c r="O48" s="49" t="s">
        <v>61</v>
      </c>
      <c r="P48" s="40"/>
      <c r="Q48" s="25" t="s">
        <v>4</v>
      </c>
      <c r="S48" s="24"/>
      <c r="T48" s="40"/>
      <c r="U48" s="40"/>
      <c r="V48" s="49" t="s">
        <v>69</v>
      </c>
      <c r="W48" s="40"/>
      <c r="X48" s="25" t="s">
        <v>4</v>
      </c>
      <c r="Z48" s="24"/>
      <c r="AA48" s="40"/>
      <c r="AB48" s="40"/>
      <c r="AC48" s="49" t="s">
        <v>61</v>
      </c>
      <c r="AD48" s="40"/>
      <c r="AE48" s="25" t="s">
        <v>4</v>
      </c>
      <c r="AG48" s="24"/>
      <c r="AH48" s="40"/>
      <c r="AI48" s="40"/>
      <c r="AJ48" s="49" t="s">
        <v>61</v>
      </c>
      <c r="AK48" s="40"/>
      <c r="AL48" s="25" t="s">
        <v>4</v>
      </c>
      <c r="AN48" s="24"/>
      <c r="AO48" s="40"/>
      <c r="AP48" s="40"/>
      <c r="AQ48" s="49" t="s">
        <v>69</v>
      </c>
      <c r="AR48" s="40"/>
      <c r="AS48" s="25" t="s">
        <v>4</v>
      </c>
      <c r="AU48" s="24"/>
      <c r="AV48" s="40"/>
      <c r="AW48" s="40"/>
      <c r="AX48" s="49" t="s">
        <v>69</v>
      </c>
      <c r="AY48" s="40"/>
      <c r="AZ48" s="25" t="s">
        <v>4</v>
      </c>
    </row>
    <row r="49" spans="1:52" s="8" customFormat="1" ht="125" x14ac:dyDescent="0.45">
      <c r="A49" s="9"/>
      <c r="B49" s="39" t="s">
        <v>78</v>
      </c>
      <c r="C49" s="10"/>
      <c r="E49" s="24"/>
      <c r="F49" s="40"/>
      <c r="G49" s="40"/>
      <c r="H49" s="49" t="s">
        <v>61</v>
      </c>
      <c r="I49" s="40"/>
      <c r="J49" s="25" t="s">
        <v>4</v>
      </c>
      <c r="L49" s="24"/>
      <c r="M49" s="40"/>
      <c r="N49" s="40"/>
      <c r="O49" s="49" t="s">
        <v>61</v>
      </c>
      <c r="P49" s="40"/>
      <c r="Q49" s="25" t="s">
        <v>4</v>
      </c>
      <c r="S49" s="24"/>
      <c r="T49" s="40"/>
      <c r="U49" s="40"/>
      <c r="V49" s="49" t="s">
        <v>69</v>
      </c>
      <c r="W49" s="40"/>
      <c r="X49" s="25" t="s">
        <v>4</v>
      </c>
      <c r="Z49" s="24"/>
      <c r="AA49" s="40"/>
      <c r="AB49" s="40"/>
      <c r="AC49" s="49" t="s">
        <v>61</v>
      </c>
      <c r="AD49" s="40"/>
      <c r="AE49" s="25" t="s">
        <v>4</v>
      </c>
      <c r="AG49" s="24"/>
      <c r="AH49" s="40"/>
      <c r="AI49" s="40"/>
      <c r="AJ49" s="49" t="s">
        <v>61</v>
      </c>
      <c r="AK49" s="40"/>
      <c r="AL49" s="25" t="s">
        <v>4</v>
      </c>
      <c r="AN49" s="24"/>
      <c r="AO49" s="40"/>
      <c r="AP49" s="40"/>
      <c r="AQ49" s="49" t="s">
        <v>61</v>
      </c>
      <c r="AR49" s="40"/>
      <c r="AS49" s="25" t="s">
        <v>4</v>
      </c>
      <c r="AU49" s="24"/>
      <c r="AV49" s="40"/>
      <c r="AW49" s="40"/>
      <c r="AX49" s="49" t="s">
        <v>61</v>
      </c>
      <c r="AY49" s="40"/>
      <c r="AZ49" s="25" t="s">
        <v>4</v>
      </c>
    </row>
    <row r="50" spans="1:52" s="8" customFormat="1" ht="47.5" x14ac:dyDescent="0.45">
      <c r="A50" s="9"/>
      <c r="B50" s="39" t="s">
        <v>79</v>
      </c>
      <c r="C50" s="10"/>
      <c r="E50" s="24"/>
      <c r="F50" s="40"/>
      <c r="G50" s="40"/>
      <c r="H50" s="49" t="s">
        <v>61</v>
      </c>
      <c r="I50" s="40"/>
      <c r="J50" s="25" t="s">
        <v>4</v>
      </c>
      <c r="L50" s="24"/>
      <c r="M50" s="40"/>
      <c r="N50" s="40"/>
      <c r="O50" s="49" t="s">
        <v>61</v>
      </c>
      <c r="P50" s="40"/>
      <c r="Q50" s="25" t="s">
        <v>4</v>
      </c>
      <c r="S50" s="24"/>
      <c r="T50" s="40"/>
      <c r="U50" s="40"/>
      <c r="V50" s="49" t="s">
        <v>61</v>
      </c>
      <c r="W50" s="40"/>
      <c r="X50" s="25" t="s">
        <v>4</v>
      </c>
      <c r="Z50" s="24"/>
      <c r="AA50" s="40"/>
      <c r="AB50" s="40"/>
      <c r="AC50" s="49" t="s">
        <v>61</v>
      </c>
      <c r="AD50" s="40"/>
      <c r="AE50" s="25" t="s">
        <v>4</v>
      </c>
      <c r="AG50" s="24"/>
      <c r="AH50" s="40"/>
      <c r="AI50" s="40"/>
      <c r="AJ50" s="49" t="s">
        <v>61</v>
      </c>
      <c r="AK50" s="40"/>
      <c r="AL50" s="25" t="s">
        <v>4</v>
      </c>
      <c r="AN50" s="24"/>
      <c r="AO50" s="40"/>
      <c r="AP50" s="40"/>
      <c r="AQ50" s="49" t="s">
        <v>61</v>
      </c>
      <c r="AR50" s="40"/>
      <c r="AS50" s="25" t="s">
        <v>4</v>
      </c>
      <c r="AU50" s="24"/>
      <c r="AV50" s="40"/>
      <c r="AW50" s="40"/>
      <c r="AX50" s="49" t="s">
        <v>61</v>
      </c>
      <c r="AY50" s="40"/>
      <c r="AZ50" s="25" t="s">
        <v>4</v>
      </c>
    </row>
    <row r="51" spans="1:52" s="8" customFormat="1" ht="156" x14ac:dyDescent="0.45">
      <c r="A51" s="9"/>
      <c r="B51" s="39" t="s">
        <v>80</v>
      </c>
      <c r="C51" s="10"/>
      <c r="E51" s="24"/>
      <c r="F51" s="40"/>
      <c r="G51" s="40"/>
      <c r="H51" s="49" t="s">
        <v>61</v>
      </c>
      <c r="I51" s="40"/>
      <c r="J51" s="25" t="s">
        <v>4</v>
      </c>
      <c r="L51" s="24"/>
      <c r="M51" s="40"/>
      <c r="N51" s="40"/>
      <c r="O51" s="49" t="s">
        <v>61</v>
      </c>
      <c r="P51" s="40"/>
      <c r="Q51" s="25" t="s">
        <v>4</v>
      </c>
      <c r="S51" s="24"/>
      <c r="T51" s="40"/>
      <c r="U51" s="40"/>
      <c r="V51" s="49" t="s">
        <v>61</v>
      </c>
      <c r="W51" s="40"/>
      <c r="X51" s="25" t="s">
        <v>4</v>
      </c>
      <c r="Z51" s="24"/>
      <c r="AA51" s="40"/>
      <c r="AB51" s="40"/>
      <c r="AC51" s="49" t="s">
        <v>61</v>
      </c>
      <c r="AD51" s="40"/>
      <c r="AE51" s="25" t="s">
        <v>4</v>
      </c>
      <c r="AG51" s="24"/>
      <c r="AH51" s="40"/>
      <c r="AI51" s="40"/>
      <c r="AJ51" s="49" t="s">
        <v>61</v>
      </c>
      <c r="AK51" s="40"/>
      <c r="AL51" s="25" t="s">
        <v>4</v>
      </c>
      <c r="AN51" s="24"/>
      <c r="AO51" s="40"/>
      <c r="AP51" s="40"/>
      <c r="AQ51" s="49" t="s">
        <v>69</v>
      </c>
      <c r="AR51" s="40"/>
      <c r="AS51" s="25" t="s">
        <v>4</v>
      </c>
      <c r="AU51" s="24"/>
      <c r="AV51" s="40"/>
      <c r="AW51" s="40"/>
      <c r="AX51" s="49" t="s">
        <v>61</v>
      </c>
      <c r="AY51" s="40"/>
      <c r="AZ51" s="25" t="s">
        <v>4</v>
      </c>
    </row>
    <row r="52" spans="1:52" s="8" customFormat="1" ht="63" x14ac:dyDescent="0.45">
      <c r="A52" s="9"/>
      <c r="B52" s="39" t="s">
        <v>81</v>
      </c>
      <c r="C52" s="10"/>
      <c r="E52" s="24"/>
      <c r="F52" s="40"/>
      <c r="G52" s="40"/>
      <c r="H52" s="49" t="s">
        <v>61</v>
      </c>
      <c r="I52" s="40"/>
      <c r="J52" s="25" t="s">
        <v>4</v>
      </c>
      <c r="L52" s="24"/>
      <c r="M52" s="40"/>
      <c r="N52" s="40"/>
      <c r="O52" s="49" t="s">
        <v>61</v>
      </c>
      <c r="P52" s="40"/>
      <c r="Q52" s="25" t="s">
        <v>4</v>
      </c>
      <c r="S52" s="24"/>
      <c r="T52" s="40"/>
      <c r="U52" s="40"/>
      <c r="V52" s="49" t="s">
        <v>61</v>
      </c>
      <c r="W52" s="40"/>
      <c r="X52" s="25" t="s">
        <v>4</v>
      </c>
      <c r="Z52" s="24"/>
      <c r="AA52" s="40"/>
      <c r="AB52" s="40"/>
      <c r="AC52" s="49" t="s">
        <v>61</v>
      </c>
      <c r="AD52" s="40"/>
      <c r="AE52" s="25" t="s">
        <v>4</v>
      </c>
      <c r="AG52" s="24"/>
      <c r="AH52" s="40"/>
      <c r="AI52" s="40"/>
      <c r="AJ52" s="49" t="s">
        <v>61</v>
      </c>
      <c r="AK52" s="40"/>
      <c r="AL52" s="25" t="s">
        <v>4</v>
      </c>
      <c r="AN52" s="24"/>
      <c r="AO52" s="40"/>
      <c r="AP52" s="40"/>
      <c r="AQ52" s="49" t="s">
        <v>61</v>
      </c>
      <c r="AR52" s="40"/>
      <c r="AS52" s="25" t="s">
        <v>4</v>
      </c>
      <c r="AU52" s="24"/>
      <c r="AV52" s="40"/>
      <c r="AW52" s="40"/>
      <c r="AX52" s="49" t="s">
        <v>61</v>
      </c>
      <c r="AY52" s="40"/>
      <c r="AZ52" s="25" t="s">
        <v>4</v>
      </c>
    </row>
    <row r="53" spans="1:52" s="8" customFormat="1" ht="47.5" x14ac:dyDescent="0.45">
      <c r="A53" s="9"/>
      <c r="B53" s="39" t="s">
        <v>82</v>
      </c>
      <c r="C53" s="10"/>
      <c r="E53" s="24"/>
      <c r="F53" s="40"/>
      <c r="G53" s="40"/>
      <c r="H53" s="49" t="s">
        <v>61</v>
      </c>
      <c r="I53" s="40"/>
      <c r="J53" s="25" t="s">
        <v>4</v>
      </c>
      <c r="L53" s="24"/>
      <c r="M53" s="40"/>
      <c r="N53" s="40"/>
      <c r="O53" s="49" t="s">
        <v>61</v>
      </c>
      <c r="P53" s="40"/>
      <c r="Q53" s="25" t="s">
        <v>4</v>
      </c>
      <c r="S53" s="24"/>
      <c r="T53" s="40"/>
      <c r="U53" s="40"/>
      <c r="V53" s="49" t="s">
        <v>61</v>
      </c>
      <c r="W53" s="40"/>
      <c r="X53" s="25" t="s">
        <v>4</v>
      </c>
      <c r="Z53" s="24"/>
      <c r="AA53" s="40"/>
      <c r="AB53" s="40"/>
      <c r="AC53" s="49" t="s">
        <v>61</v>
      </c>
      <c r="AD53" s="40"/>
      <c r="AE53" s="25" t="s">
        <v>4</v>
      </c>
      <c r="AG53" s="24"/>
      <c r="AH53" s="40"/>
      <c r="AI53" s="40"/>
      <c r="AJ53" s="49" t="s">
        <v>61</v>
      </c>
      <c r="AK53" s="40"/>
      <c r="AL53" s="25" t="s">
        <v>4</v>
      </c>
      <c r="AN53" s="24"/>
      <c r="AO53" s="40"/>
      <c r="AP53" s="40"/>
      <c r="AQ53" s="49" t="s">
        <v>61</v>
      </c>
      <c r="AR53" s="40"/>
      <c r="AS53" s="25" t="s">
        <v>4</v>
      </c>
      <c r="AU53" s="24"/>
      <c r="AV53" s="40"/>
      <c r="AW53" s="40"/>
      <c r="AX53" s="49" t="s">
        <v>61</v>
      </c>
      <c r="AY53" s="40"/>
      <c r="AZ53" s="25" t="s">
        <v>4</v>
      </c>
    </row>
    <row r="54" spans="1:52" s="8" customFormat="1" ht="32" x14ac:dyDescent="0.45">
      <c r="A54" s="9"/>
      <c r="B54" s="39" t="s">
        <v>83</v>
      </c>
      <c r="C54" s="10"/>
      <c r="E54" s="24"/>
      <c r="F54" s="40" t="s">
        <v>84</v>
      </c>
      <c r="G54" s="40"/>
      <c r="H54" s="40"/>
      <c r="I54" s="40"/>
      <c r="J54" s="25" t="s">
        <v>4</v>
      </c>
      <c r="L54" s="24"/>
      <c r="M54" s="40" t="s">
        <v>85</v>
      </c>
      <c r="N54" s="40"/>
      <c r="O54" s="40"/>
      <c r="P54" s="40"/>
      <c r="Q54" s="25" t="s">
        <v>4</v>
      </c>
      <c r="S54" s="24"/>
      <c r="T54" s="40" t="s">
        <v>86</v>
      </c>
      <c r="U54" s="40"/>
      <c r="V54" s="40"/>
      <c r="W54" s="40"/>
      <c r="X54" s="25" t="s">
        <v>4</v>
      </c>
      <c r="Z54" s="24"/>
      <c r="AA54" s="40" t="s">
        <v>62</v>
      </c>
      <c r="AB54" s="40"/>
      <c r="AC54" s="40"/>
      <c r="AD54" s="40"/>
      <c r="AE54" s="25" t="s">
        <v>4</v>
      </c>
      <c r="AG54" s="24"/>
      <c r="AH54" s="40" t="s">
        <v>87</v>
      </c>
      <c r="AI54" s="40"/>
      <c r="AJ54" s="40"/>
      <c r="AK54" s="40"/>
      <c r="AL54" s="25" t="s">
        <v>4</v>
      </c>
      <c r="AN54" s="24"/>
      <c r="AO54" s="40" t="s">
        <v>86</v>
      </c>
      <c r="AP54" s="40"/>
      <c r="AQ54" s="40"/>
      <c r="AR54" s="40"/>
      <c r="AS54" s="25" t="s">
        <v>4</v>
      </c>
      <c r="AU54" s="24"/>
      <c r="AV54" s="40" t="s">
        <v>75</v>
      </c>
      <c r="AW54" s="40"/>
      <c r="AX54" s="40"/>
      <c r="AY54" s="40"/>
      <c r="AZ54" s="25" t="s">
        <v>4</v>
      </c>
    </row>
    <row r="55" spans="1:52" s="8" customFormat="1" ht="63" x14ac:dyDescent="0.45">
      <c r="A55" s="9"/>
      <c r="B55" s="39" t="s">
        <v>88</v>
      </c>
      <c r="C55" s="10"/>
      <c r="E55" s="24"/>
      <c r="F55" s="40"/>
      <c r="G55" s="40"/>
      <c r="H55" s="49" t="s">
        <v>61</v>
      </c>
      <c r="I55" s="40"/>
      <c r="J55" s="25" t="s">
        <v>4</v>
      </c>
      <c r="L55" s="24"/>
      <c r="M55" s="40"/>
      <c r="N55" s="40"/>
      <c r="O55" s="49" t="s">
        <v>61</v>
      </c>
      <c r="P55" s="40"/>
      <c r="Q55" s="25" t="s">
        <v>4</v>
      </c>
      <c r="S55" s="24"/>
      <c r="T55" s="40"/>
      <c r="U55" s="40"/>
      <c r="V55" s="49" t="s">
        <v>69</v>
      </c>
      <c r="W55" s="40"/>
      <c r="X55" s="25" t="s">
        <v>4</v>
      </c>
      <c r="Z55" s="24"/>
      <c r="AA55" s="40"/>
      <c r="AB55" s="40"/>
      <c r="AC55" s="49" t="s">
        <v>61</v>
      </c>
      <c r="AD55" s="40"/>
      <c r="AE55" s="25" t="s">
        <v>4</v>
      </c>
      <c r="AG55" s="24"/>
      <c r="AH55" s="40"/>
      <c r="AI55" s="40"/>
      <c r="AJ55" s="49" t="s">
        <v>61</v>
      </c>
      <c r="AK55" s="40"/>
      <c r="AL55" s="25" t="s">
        <v>4</v>
      </c>
      <c r="AN55" s="24"/>
      <c r="AO55" s="40"/>
      <c r="AP55" s="40"/>
      <c r="AQ55" s="49" t="s">
        <v>69</v>
      </c>
      <c r="AR55" s="40"/>
      <c r="AS55" s="25" t="s">
        <v>4</v>
      </c>
      <c r="AU55" s="24"/>
      <c r="AV55" s="40"/>
      <c r="AW55" s="40"/>
      <c r="AX55" s="49" t="s">
        <v>61</v>
      </c>
      <c r="AY55" s="40"/>
      <c r="AZ55" s="25" t="s">
        <v>4</v>
      </c>
    </row>
    <row r="56" spans="1:52" s="8" customFormat="1" ht="22.5" x14ac:dyDescent="0.45">
      <c r="A56" s="9"/>
      <c r="B56" s="39" t="s">
        <v>89</v>
      </c>
      <c r="C56" s="10"/>
      <c r="E56" s="24"/>
      <c r="F56" s="40" t="s">
        <v>90</v>
      </c>
      <c r="G56" s="40"/>
      <c r="H56" s="40"/>
      <c r="I56" s="40"/>
      <c r="J56" s="25" t="s">
        <v>4</v>
      </c>
      <c r="L56" s="24"/>
      <c r="M56" s="40" t="s">
        <v>91</v>
      </c>
      <c r="N56" s="40"/>
      <c r="O56" s="40"/>
      <c r="P56" s="40"/>
      <c r="Q56" s="25" t="s">
        <v>4</v>
      </c>
      <c r="S56" s="24"/>
      <c r="T56" s="40" t="s">
        <v>92</v>
      </c>
      <c r="U56" s="40"/>
      <c r="V56" s="40"/>
      <c r="W56" s="40"/>
      <c r="X56" s="25" t="s">
        <v>4</v>
      </c>
      <c r="Z56" s="24"/>
      <c r="AA56" s="40" t="s">
        <v>93</v>
      </c>
      <c r="AB56" s="40"/>
      <c r="AC56" s="40"/>
      <c r="AD56" s="40"/>
      <c r="AE56" s="25" t="s">
        <v>4</v>
      </c>
      <c r="AG56" s="24"/>
      <c r="AH56" s="40" t="s">
        <v>94</v>
      </c>
      <c r="AI56" s="40"/>
      <c r="AJ56" s="40"/>
      <c r="AK56" s="40"/>
      <c r="AL56" s="25" t="s">
        <v>4</v>
      </c>
      <c r="AN56" s="24"/>
      <c r="AO56" s="40" t="s">
        <v>95</v>
      </c>
      <c r="AP56" s="40"/>
      <c r="AQ56" s="40"/>
      <c r="AR56" s="40"/>
      <c r="AS56" s="25" t="s">
        <v>4</v>
      </c>
      <c r="AU56" s="24"/>
      <c r="AV56" s="40" t="s">
        <v>96</v>
      </c>
      <c r="AW56" s="40"/>
      <c r="AX56" s="40"/>
      <c r="AY56" s="40"/>
      <c r="AZ56" s="25" t="s">
        <v>4</v>
      </c>
    </row>
    <row r="57" spans="1:52" s="8" customFormat="1" ht="22.5" x14ac:dyDescent="0.45">
      <c r="A57" s="9"/>
      <c r="B57" s="39" t="s">
        <v>97</v>
      </c>
      <c r="C57" s="10"/>
      <c r="E57" s="24"/>
      <c r="F57" s="40" t="s">
        <v>98</v>
      </c>
      <c r="G57" s="40"/>
      <c r="H57" s="40"/>
      <c r="I57" s="40"/>
      <c r="J57" s="25" t="s">
        <v>4</v>
      </c>
      <c r="L57" s="24"/>
      <c r="M57" s="40" t="s">
        <v>99</v>
      </c>
      <c r="N57" s="40"/>
      <c r="O57" s="40"/>
      <c r="P57" s="40"/>
      <c r="Q57" s="25" t="s">
        <v>4</v>
      </c>
      <c r="S57" s="24"/>
      <c r="T57" s="40" t="s">
        <v>100</v>
      </c>
      <c r="U57" s="40"/>
      <c r="V57" s="40"/>
      <c r="W57" s="40"/>
      <c r="X57" s="25" t="s">
        <v>4</v>
      </c>
      <c r="Z57" s="24"/>
      <c r="AA57" s="40" t="s">
        <v>101</v>
      </c>
      <c r="AB57" s="40"/>
      <c r="AC57" s="40"/>
      <c r="AD57" s="40"/>
      <c r="AE57" s="25" t="s">
        <v>4</v>
      </c>
      <c r="AG57" s="24"/>
      <c r="AH57" s="40" t="s">
        <v>102</v>
      </c>
      <c r="AI57" s="40"/>
      <c r="AJ57" s="40"/>
      <c r="AK57" s="40"/>
      <c r="AL57" s="25" t="s">
        <v>4</v>
      </c>
      <c r="AN57" s="24"/>
      <c r="AO57" s="40" t="s">
        <v>95</v>
      </c>
      <c r="AP57" s="40"/>
      <c r="AQ57" s="40"/>
      <c r="AR57" s="40"/>
      <c r="AS57" s="25" t="s">
        <v>4</v>
      </c>
      <c r="AU57" s="24"/>
      <c r="AV57" s="40" t="s">
        <v>103</v>
      </c>
      <c r="AW57" s="40"/>
      <c r="AX57" s="40"/>
      <c r="AY57" s="40"/>
      <c r="AZ57" s="25" t="s">
        <v>4</v>
      </c>
    </row>
    <row r="58" spans="1:52" s="8" customFormat="1" ht="32" x14ac:dyDescent="0.45">
      <c r="A58" s="9"/>
      <c r="B58" s="39" t="s">
        <v>104</v>
      </c>
      <c r="C58" s="10"/>
      <c r="E58" s="24"/>
      <c r="F58" s="40" t="s">
        <v>105</v>
      </c>
      <c r="G58" s="40"/>
      <c r="H58" s="40"/>
      <c r="I58" s="40"/>
      <c r="J58" s="25" t="s">
        <v>4</v>
      </c>
      <c r="L58" s="24"/>
      <c r="M58" s="40" t="s">
        <v>106</v>
      </c>
      <c r="N58" s="40"/>
      <c r="O58" s="40"/>
      <c r="P58" s="40"/>
      <c r="Q58" s="25" t="s">
        <v>4</v>
      </c>
      <c r="S58" s="24"/>
      <c r="T58" s="40" t="s">
        <v>107</v>
      </c>
      <c r="U58" s="40"/>
      <c r="V58" s="40"/>
      <c r="W58" s="40"/>
      <c r="X58" s="25" t="s">
        <v>4</v>
      </c>
      <c r="Z58" s="24"/>
      <c r="AA58" s="40" t="s">
        <v>9</v>
      </c>
      <c r="AB58" s="40"/>
      <c r="AC58" s="40"/>
      <c r="AD58" s="40"/>
      <c r="AE58" s="25" t="s">
        <v>4</v>
      </c>
      <c r="AG58" s="24"/>
      <c r="AH58" s="40" t="s">
        <v>108</v>
      </c>
      <c r="AI58" s="40"/>
      <c r="AJ58" s="40"/>
      <c r="AK58" s="40"/>
      <c r="AL58" s="25" t="s">
        <v>4</v>
      </c>
      <c r="AN58" s="24"/>
      <c r="AO58" s="40" t="s">
        <v>109</v>
      </c>
      <c r="AP58" s="40"/>
      <c r="AQ58" s="40"/>
      <c r="AR58" s="40"/>
      <c r="AS58" s="25" t="s">
        <v>4</v>
      </c>
      <c r="AU58" s="24"/>
      <c r="AV58" s="40" t="s">
        <v>110</v>
      </c>
      <c r="AW58" s="40"/>
      <c r="AX58" s="40"/>
      <c r="AY58" s="40"/>
      <c r="AZ58" s="25" t="s">
        <v>4</v>
      </c>
    </row>
    <row r="59" spans="1:52" s="8" customFormat="1" ht="32" x14ac:dyDescent="0.45">
      <c r="A59" s="9"/>
      <c r="B59" s="39" t="s">
        <v>111</v>
      </c>
      <c r="C59" s="10"/>
      <c r="E59" s="24"/>
      <c r="F59" s="40" t="s">
        <v>112</v>
      </c>
      <c r="G59" s="40"/>
      <c r="H59" s="40"/>
      <c r="I59" s="40"/>
      <c r="J59" s="25" t="s">
        <v>4</v>
      </c>
      <c r="L59" s="24"/>
      <c r="M59" s="40" t="s">
        <v>113</v>
      </c>
      <c r="N59" s="40"/>
      <c r="O59" s="40"/>
      <c r="P59" s="40"/>
      <c r="Q59" s="25" t="s">
        <v>4</v>
      </c>
      <c r="S59" s="24"/>
      <c r="T59" s="40" t="s">
        <v>114</v>
      </c>
      <c r="U59" s="40"/>
      <c r="V59" s="40"/>
      <c r="W59" s="40"/>
      <c r="X59" s="25" t="s">
        <v>4</v>
      </c>
      <c r="Z59" s="24"/>
      <c r="AA59" s="40" t="s">
        <v>115</v>
      </c>
      <c r="AB59" s="40"/>
      <c r="AC59" s="40"/>
      <c r="AD59" s="40"/>
      <c r="AE59" s="25" t="s">
        <v>4</v>
      </c>
      <c r="AG59" s="24"/>
      <c r="AH59" s="40" t="s">
        <v>116</v>
      </c>
      <c r="AI59" s="40"/>
      <c r="AJ59" s="40"/>
      <c r="AK59" s="40"/>
      <c r="AL59" s="25" t="s">
        <v>4</v>
      </c>
      <c r="AN59" s="24"/>
      <c r="AO59" s="40" t="s">
        <v>117</v>
      </c>
      <c r="AP59" s="40"/>
      <c r="AQ59" s="40"/>
      <c r="AR59" s="40"/>
      <c r="AS59" s="25" t="s">
        <v>4</v>
      </c>
      <c r="AU59" s="24"/>
      <c r="AV59" s="40" t="s">
        <v>118</v>
      </c>
      <c r="AW59" s="40"/>
      <c r="AX59" s="40"/>
      <c r="AY59" s="40"/>
      <c r="AZ59" s="25" t="s">
        <v>4</v>
      </c>
    </row>
    <row r="60" spans="1:52" s="8" customFormat="1" ht="47.5" x14ac:dyDescent="0.45">
      <c r="A60" s="9"/>
      <c r="B60" s="39" t="s">
        <v>119</v>
      </c>
      <c r="C60" s="10"/>
      <c r="E60" s="24"/>
      <c r="F60" s="40" t="s">
        <v>120</v>
      </c>
      <c r="G60" s="40"/>
      <c r="H60" s="40"/>
      <c r="I60" s="40"/>
      <c r="J60" s="25" t="s">
        <v>4</v>
      </c>
      <c r="L60" s="24"/>
      <c r="M60" s="40" t="s">
        <v>121</v>
      </c>
      <c r="N60" s="40"/>
      <c r="O60" s="40"/>
      <c r="P60" s="40"/>
      <c r="Q60" s="25" t="s">
        <v>4</v>
      </c>
      <c r="S60" s="24"/>
      <c r="T60" s="40" t="s">
        <v>122</v>
      </c>
      <c r="U60" s="40"/>
      <c r="V60" s="40"/>
      <c r="W60" s="40"/>
      <c r="X60" s="25" t="s">
        <v>4</v>
      </c>
      <c r="Z60" s="24"/>
      <c r="AA60" s="40" t="s">
        <v>62</v>
      </c>
      <c r="AB60" s="40"/>
      <c r="AC60" s="40"/>
      <c r="AD60" s="40"/>
      <c r="AE60" s="25" t="s">
        <v>4</v>
      </c>
      <c r="AG60" s="24"/>
      <c r="AH60" s="40" t="s">
        <v>123</v>
      </c>
      <c r="AI60" s="40"/>
      <c r="AJ60" s="40"/>
      <c r="AK60" s="40"/>
      <c r="AL60" s="25" t="s">
        <v>4</v>
      </c>
      <c r="AN60" s="24"/>
      <c r="AO60" s="40" t="s">
        <v>86</v>
      </c>
      <c r="AP60" s="40"/>
      <c r="AQ60" s="40"/>
      <c r="AR60" s="40"/>
      <c r="AS60" s="25" t="s">
        <v>4</v>
      </c>
      <c r="AU60" s="24"/>
      <c r="AV60" s="40" t="s">
        <v>124</v>
      </c>
      <c r="AW60" s="40"/>
      <c r="AX60" s="40"/>
      <c r="AY60" s="40"/>
      <c r="AZ60" s="25" t="s">
        <v>4</v>
      </c>
    </row>
    <row r="61" spans="1:52" s="8" customFormat="1" ht="22.5" x14ac:dyDescent="0.45">
      <c r="A61" s="9"/>
      <c r="B61" s="39" t="s">
        <v>125</v>
      </c>
      <c r="C61" s="10"/>
      <c r="E61" s="24"/>
      <c r="F61" s="40" t="s">
        <v>126</v>
      </c>
      <c r="G61" s="40"/>
      <c r="H61" s="40"/>
      <c r="I61" s="40"/>
      <c r="J61" s="25" t="s">
        <v>4</v>
      </c>
      <c r="L61" s="24"/>
      <c r="M61" s="40" t="s">
        <v>127</v>
      </c>
      <c r="N61" s="40"/>
      <c r="O61" s="40"/>
      <c r="P61" s="40"/>
      <c r="Q61" s="25" t="s">
        <v>4</v>
      </c>
      <c r="S61" s="24"/>
      <c r="T61" s="40" t="s">
        <v>128</v>
      </c>
      <c r="U61" s="40"/>
      <c r="V61" s="40"/>
      <c r="W61" s="40"/>
      <c r="X61" s="25" t="s">
        <v>4</v>
      </c>
      <c r="Z61" s="24"/>
      <c r="AA61" s="40" t="s">
        <v>129</v>
      </c>
      <c r="AB61" s="40"/>
      <c r="AC61" s="40"/>
      <c r="AD61" s="40"/>
      <c r="AE61" s="25" t="s">
        <v>4</v>
      </c>
      <c r="AG61" s="24"/>
      <c r="AH61" s="40" t="s">
        <v>130</v>
      </c>
      <c r="AI61" s="40"/>
      <c r="AJ61" s="40"/>
      <c r="AK61" s="40"/>
      <c r="AL61" s="25" t="s">
        <v>4</v>
      </c>
      <c r="AN61" s="24"/>
      <c r="AO61" s="40" t="s">
        <v>131</v>
      </c>
      <c r="AP61" s="40"/>
      <c r="AQ61" s="40"/>
      <c r="AR61" s="40"/>
      <c r="AS61" s="25" t="s">
        <v>4</v>
      </c>
      <c r="AU61" s="24"/>
      <c r="AV61" s="40" t="s">
        <v>132</v>
      </c>
      <c r="AW61" s="40"/>
      <c r="AX61" s="40"/>
      <c r="AY61" s="40"/>
      <c r="AZ61" s="25" t="s">
        <v>4</v>
      </c>
    </row>
    <row r="62" spans="1:52" s="8" customFormat="1" ht="22.5" x14ac:dyDescent="0.45">
      <c r="A62" s="9"/>
      <c r="B62" s="9"/>
      <c r="C62" s="10"/>
      <c r="E62" s="24"/>
      <c r="F62" s="34"/>
      <c r="G62" s="34"/>
      <c r="H62" s="34"/>
      <c r="I62" s="34"/>
      <c r="J62" s="25" t="s">
        <v>4</v>
      </c>
      <c r="L62" s="24"/>
      <c r="M62" s="34"/>
      <c r="N62" s="34"/>
      <c r="O62" s="34"/>
      <c r="P62" s="34"/>
      <c r="Q62" s="25" t="s">
        <v>4</v>
      </c>
      <c r="S62" s="24"/>
      <c r="T62" s="34"/>
      <c r="U62" s="34"/>
      <c r="V62" s="34"/>
      <c r="W62" s="34"/>
      <c r="X62" s="25" t="s">
        <v>4</v>
      </c>
      <c r="Z62" s="24"/>
      <c r="AA62" s="34"/>
      <c r="AB62" s="34"/>
      <c r="AC62" s="34"/>
      <c r="AD62" s="34"/>
      <c r="AE62" s="25" t="s">
        <v>4</v>
      </c>
      <c r="AG62" s="24"/>
      <c r="AH62" s="34"/>
      <c r="AI62" s="34"/>
      <c r="AJ62" s="34"/>
      <c r="AK62" s="34"/>
      <c r="AL62" s="25" t="s">
        <v>4</v>
      </c>
      <c r="AN62" s="24"/>
      <c r="AO62" s="34"/>
      <c r="AP62" s="34"/>
      <c r="AQ62" s="34"/>
      <c r="AR62" s="34"/>
      <c r="AS62" s="25" t="s">
        <v>4</v>
      </c>
      <c r="AU62" s="24"/>
      <c r="AV62" s="34"/>
      <c r="AW62" s="34"/>
      <c r="AX62" s="34"/>
      <c r="AY62" s="34"/>
      <c r="AZ62" s="25" t="s">
        <v>4</v>
      </c>
    </row>
    <row r="63" spans="1:52" s="8" customFormat="1" ht="22.5" x14ac:dyDescent="0.45">
      <c r="A63" s="9"/>
      <c r="B63" s="36" t="s">
        <v>133</v>
      </c>
      <c r="C63" s="10"/>
      <c r="E63" s="24"/>
      <c r="F63" s="37"/>
      <c r="G63" s="37"/>
      <c r="H63" s="37"/>
      <c r="I63" s="37"/>
      <c r="J63" s="25" t="s">
        <v>4</v>
      </c>
      <c r="L63" s="24"/>
      <c r="M63" s="37"/>
      <c r="N63" s="37"/>
      <c r="O63" s="37"/>
      <c r="P63" s="37"/>
      <c r="Q63" s="25" t="s">
        <v>4</v>
      </c>
      <c r="S63" s="24"/>
      <c r="T63" s="37"/>
      <c r="U63" s="37"/>
      <c r="V63" s="37"/>
      <c r="W63" s="37"/>
      <c r="X63" s="25" t="s">
        <v>4</v>
      </c>
      <c r="Z63" s="24"/>
      <c r="AA63" s="37"/>
      <c r="AB63" s="37"/>
      <c r="AC63" s="37"/>
      <c r="AD63" s="37"/>
      <c r="AE63" s="25" t="s">
        <v>4</v>
      </c>
      <c r="AG63" s="24"/>
      <c r="AH63" s="37"/>
      <c r="AI63" s="37"/>
      <c r="AJ63" s="37"/>
      <c r="AK63" s="37"/>
      <c r="AL63" s="25" t="s">
        <v>4</v>
      </c>
      <c r="AN63" s="24"/>
      <c r="AO63" s="37"/>
      <c r="AP63" s="37"/>
      <c r="AQ63" s="37"/>
      <c r="AR63" s="37"/>
      <c r="AS63" s="25" t="s">
        <v>4</v>
      </c>
      <c r="AU63" s="24"/>
      <c r="AV63" s="37"/>
      <c r="AW63" s="37"/>
      <c r="AX63" s="37"/>
      <c r="AY63" s="37"/>
      <c r="AZ63" s="25" t="s">
        <v>4</v>
      </c>
    </row>
    <row r="64" spans="1:52" s="8" customFormat="1" ht="22.5" x14ac:dyDescent="0.45">
      <c r="A64" s="9"/>
      <c r="B64" s="39" t="s">
        <v>134</v>
      </c>
      <c r="C64" s="10"/>
      <c r="E64" s="24"/>
      <c r="F64" s="40" t="s">
        <v>135</v>
      </c>
      <c r="G64" s="40"/>
      <c r="H64" s="40"/>
      <c r="I64" s="40"/>
      <c r="J64" s="25" t="s">
        <v>4</v>
      </c>
      <c r="L64" s="24"/>
      <c r="M64" s="40" t="s">
        <v>136</v>
      </c>
      <c r="N64" s="40"/>
      <c r="O64" s="40"/>
      <c r="P64" s="40"/>
      <c r="Q64" s="25" t="s">
        <v>4</v>
      </c>
      <c r="S64" s="24"/>
      <c r="T64" s="40" t="s">
        <v>137</v>
      </c>
      <c r="U64" s="40"/>
      <c r="V64" s="40"/>
      <c r="W64" s="40"/>
      <c r="X64" s="25" t="s">
        <v>4</v>
      </c>
      <c r="Z64" s="24"/>
      <c r="AA64" s="40" t="s">
        <v>137</v>
      </c>
      <c r="AB64" s="40"/>
      <c r="AC64" s="40"/>
      <c r="AD64" s="40"/>
      <c r="AE64" s="25" t="s">
        <v>4</v>
      </c>
      <c r="AG64" s="24"/>
      <c r="AH64" s="40" t="s">
        <v>138</v>
      </c>
      <c r="AI64" s="40"/>
      <c r="AJ64" s="40"/>
      <c r="AK64" s="40"/>
      <c r="AL64" s="25" t="s">
        <v>4</v>
      </c>
      <c r="AN64" s="24"/>
      <c r="AO64" s="40" t="s">
        <v>86</v>
      </c>
      <c r="AP64" s="40"/>
      <c r="AQ64" s="40"/>
      <c r="AR64" s="40"/>
      <c r="AS64" s="25" t="s">
        <v>4</v>
      </c>
      <c r="AU64" s="24"/>
      <c r="AV64" s="40" t="s">
        <v>135</v>
      </c>
      <c r="AW64" s="40"/>
      <c r="AX64" s="40"/>
      <c r="AY64" s="40"/>
      <c r="AZ64" s="25" t="s">
        <v>4</v>
      </c>
    </row>
    <row r="65" spans="1:52" s="8" customFormat="1" ht="22.5" x14ac:dyDescent="0.45">
      <c r="A65" s="9"/>
      <c r="B65" s="39" t="s">
        <v>139</v>
      </c>
      <c r="C65" s="10"/>
      <c r="E65" s="24"/>
      <c r="F65" s="40" t="s">
        <v>140</v>
      </c>
      <c r="G65" s="40"/>
      <c r="H65" s="40"/>
      <c r="I65" s="40"/>
      <c r="J65" s="25" t="s">
        <v>4</v>
      </c>
      <c r="L65" s="24"/>
      <c r="M65" s="40" t="s">
        <v>141</v>
      </c>
      <c r="N65" s="40"/>
      <c r="O65" s="40"/>
      <c r="P65" s="40"/>
      <c r="Q65" s="25" t="s">
        <v>4</v>
      </c>
      <c r="S65" s="24"/>
      <c r="T65" s="40" t="s">
        <v>142</v>
      </c>
      <c r="U65" s="40"/>
      <c r="V65" s="40"/>
      <c r="W65" s="40"/>
      <c r="X65" s="25" t="s">
        <v>4</v>
      </c>
      <c r="Z65" s="24"/>
      <c r="AA65" s="40" t="s">
        <v>143</v>
      </c>
      <c r="AB65" s="40"/>
      <c r="AC65" s="40"/>
      <c r="AD65" s="40"/>
      <c r="AE65" s="25" t="s">
        <v>4</v>
      </c>
      <c r="AG65" s="24"/>
      <c r="AH65" s="40" t="s">
        <v>144</v>
      </c>
      <c r="AI65" s="40"/>
      <c r="AJ65" s="40"/>
      <c r="AK65" s="40"/>
      <c r="AL65" s="25" t="s">
        <v>4</v>
      </c>
      <c r="AN65" s="24"/>
      <c r="AO65" s="40" t="s">
        <v>86</v>
      </c>
      <c r="AP65" s="40"/>
      <c r="AQ65" s="40"/>
      <c r="AR65" s="40"/>
      <c r="AS65" s="25" t="s">
        <v>4</v>
      </c>
      <c r="AU65" s="24"/>
      <c r="AV65" s="40" t="s">
        <v>145</v>
      </c>
      <c r="AW65" s="40"/>
      <c r="AX65" s="40"/>
      <c r="AY65" s="40"/>
      <c r="AZ65" s="25" t="s">
        <v>4</v>
      </c>
    </row>
    <row r="66" spans="1:52" s="8" customFormat="1" ht="32" x14ac:dyDescent="0.45">
      <c r="A66" s="9"/>
      <c r="B66" s="39" t="s">
        <v>71</v>
      </c>
      <c r="C66" s="10"/>
      <c r="E66" s="24"/>
      <c r="F66" s="40"/>
      <c r="G66" s="40"/>
      <c r="H66" s="49" t="s">
        <v>61</v>
      </c>
      <c r="I66" s="40"/>
      <c r="J66" s="25" t="s">
        <v>4</v>
      </c>
      <c r="L66" s="24"/>
      <c r="M66" s="40"/>
      <c r="N66" s="40"/>
      <c r="O66" s="49" t="s">
        <v>61</v>
      </c>
      <c r="P66" s="40"/>
      <c r="Q66" s="25" t="s">
        <v>4</v>
      </c>
      <c r="S66" s="24"/>
      <c r="T66" s="40"/>
      <c r="U66" s="40"/>
      <c r="V66" s="49" t="s">
        <v>61</v>
      </c>
      <c r="W66" s="40"/>
      <c r="X66" s="25" t="s">
        <v>4</v>
      </c>
      <c r="Z66" s="24"/>
      <c r="AA66" s="40"/>
      <c r="AB66" s="40"/>
      <c r="AC66" s="49" t="s">
        <v>61</v>
      </c>
      <c r="AD66" s="40"/>
      <c r="AE66" s="25" t="s">
        <v>4</v>
      </c>
      <c r="AG66" s="24"/>
      <c r="AH66" s="40"/>
      <c r="AI66" s="40"/>
      <c r="AJ66" s="49" t="s">
        <v>61</v>
      </c>
      <c r="AK66" s="40"/>
      <c r="AL66" s="25" t="s">
        <v>4</v>
      </c>
      <c r="AN66" s="24"/>
      <c r="AO66" s="40"/>
      <c r="AP66" s="40"/>
      <c r="AQ66" s="49" t="s">
        <v>69</v>
      </c>
      <c r="AR66" s="40"/>
      <c r="AS66" s="25" t="s">
        <v>4</v>
      </c>
      <c r="AU66" s="24"/>
      <c r="AV66" s="40"/>
      <c r="AW66" s="40"/>
      <c r="AX66" s="49" t="s">
        <v>61</v>
      </c>
      <c r="AY66" s="40"/>
      <c r="AZ66" s="25" t="s">
        <v>4</v>
      </c>
    </row>
    <row r="67" spans="1:52" s="8" customFormat="1" ht="22.5" x14ac:dyDescent="0.45">
      <c r="A67" s="9"/>
      <c r="B67" s="9"/>
      <c r="C67" s="10"/>
      <c r="E67" s="24"/>
      <c r="F67" s="34"/>
      <c r="G67" s="34"/>
      <c r="H67" s="34"/>
      <c r="I67" s="34"/>
      <c r="J67" s="25" t="s">
        <v>4</v>
      </c>
      <c r="L67" s="24"/>
      <c r="M67" s="34"/>
      <c r="N67" s="34"/>
      <c r="O67" s="34"/>
      <c r="P67" s="34"/>
      <c r="Q67" s="25" t="s">
        <v>4</v>
      </c>
      <c r="S67" s="24"/>
      <c r="T67" s="34"/>
      <c r="U67" s="34"/>
      <c r="V67" s="34"/>
      <c r="W67" s="34"/>
      <c r="X67" s="25" t="s">
        <v>4</v>
      </c>
      <c r="Z67" s="24"/>
      <c r="AA67" s="34"/>
      <c r="AB67" s="34"/>
      <c r="AC67" s="34"/>
      <c r="AD67" s="34"/>
      <c r="AE67" s="25" t="s">
        <v>4</v>
      </c>
      <c r="AG67" s="24"/>
      <c r="AH67" s="34"/>
      <c r="AI67" s="34"/>
      <c r="AJ67" s="34"/>
      <c r="AK67" s="34"/>
      <c r="AL67" s="25" t="s">
        <v>4</v>
      </c>
      <c r="AN67" s="24"/>
      <c r="AO67" s="34"/>
      <c r="AP67" s="34"/>
      <c r="AQ67" s="34"/>
      <c r="AR67" s="34"/>
      <c r="AS67" s="25" t="s">
        <v>4</v>
      </c>
      <c r="AU67" s="24"/>
      <c r="AV67" s="34"/>
      <c r="AW67" s="34"/>
      <c r="AX67" s="34"/>
      <c r="AY67" s="34"/>
      <c r="AZ67" s="25" t="s">
        <v>4</v>
      </c>
    </row>
    <row r="68" spans="1:52" s="8" customFormat="1" ht="22.5" x14ac:dyDescent="0.45">
      <c r="A68" s="9"/>
      <c r="B68" s="36" t="s">
        <v>146</v>
      </c>
      <c r="C68" s="10"/>
      <c r="E68" s="24"/>
      <c r="F68" s="37"/>
      <c r="G68" s="37"/>
      <c r="H68" s="37"/>
      <c r="I68" s="37"/>
      <c r="J68" s="25" t="s">
        <v>4</v>
      </c>
      <c r="L68" s="24"/>
      <c r="M68" s="37"/>
      <c r="N68" s="37"/>
      <c r="O68" s="37"/>
      <c r="P68" s="37"/>
      <c r="Q68" s="25" t="s">
        <v>4</v>
      </c>
      <c r="S68" s="24"/>
      <c r="T68" s="37"/>
      <c r="U68" s="37"/>
      <c r="V68" s="37"/>
      <c r="W68" s="37"/>
      <c r="X68" s="25" t="s">
        <v>4</v>
      </c>
      <c r="Z68" s="24"/>
      <c r="AA68" s="37"/>
      <c r="AB68" s="37"/>
      <c r="AC68" s="37"/>
      <c r="AD68" s="37"/>
      <c r="AE68" s="25" t="s">
        <v>4</v>
      </c>
      <c r="AG68" s="24"/>
      <c r="AH68" s="37"/>
      <c r="AI68" s="37"/>
      <c r="AJ68" s="37"/>
      <c r="AK68" s="37"/>
      <c r="AL68" s="25" t="s">
        <v>4</v>
      </c>
      <c r="AN68" s="24"/>
      <c r="AO68" s="37"/>
      <c r="AP68" s="37"/>
      <c r="AQ68" s="37"/>
      <c r="AR68" s="37"/>
      <c r="AS68" s="25" t="s">
        <v>4</v>
      </c>
      <c r="AU68" s="24"/>
      <c r="AV68" s="37"/>
      <c r="AW68" s="37"/>
      <c r="AX68" s="37"/>
      <c r="AY68" s="37"/>
      <c r="AZ68" s="25" t="s">
        <v>4</v>
      </c>
    </row>
    <row r="69" spans="1:52" s="8" customFormat="1" ht="32" x14ac:dyDescent="0.45">
      <c r="A69" s="9"/>
      <c r="B69" s="39" t="s">
        <v>147</v>
      </c>
      <c r="C69" s="10"/>
      <c r="E69" s="24"/>
      <c r="F69" s="40"/>
      <c r="G69" s="40"/>
      <c r="H69" s="40"/>
      <c r="I69" s="40"/>
      <c r="J69" s="25" t="s">
        <v>4</v>
      </c>
      <c r="L69" s="24"/>
      <c r="M69" s="40"/>
      <c r="N69" s="40"/>
      <c r="O69" s="40"/>
      <c r="P69" s="40"/>
      <c r="Q69" s="25" t="s">
        <v>4</v>
      </c>
      <c r="S69" s="24"/>
      <c r="T69" s="40"/>
      <c r="U69" s="40"/>
      <c r="V69" s="40"/>
      <c r="W69" s="40"/>
      <c r="X69" s="25" t="s">
        <v>4</v>
      </c>
      <c r="Z69" s="24"/>
      <c r="AA69" s="40"/>
      <c r="AB69" s="40"/>
      <c r="AC69" s="40"/>
      <c r="AD69" s="40"/>
      <c r="AE69" s="25" t="s">
        <v>4</v>
      </c>
      <c r="AG69" s="24"/>
      <c r="AH69" s="40"/>
      <c r="AI69" s="40"/>
      <c r="AJ69" s="40"/>
      <c r="AK69" s="40"/>
      <c r="AL69" s="25" t="s">
        <v>4</v>
      </c>
      <c r="AN69" s="24"/>
      <c r="AO69" s="40"/>
      <c r="AP69" s="40"/>
      <c r="AQ69" s="40"/>
      <c r="AR69" s="40"/>
      <c r="AS69" s="25" t="s">
        <v>4</v>
      </c>
      <c r="AU69" s="24"/>
      <c r="AV69" s="40"/>
      <c r="AW69" s="40"/>
      <c r="AX69" s="40"/>
      <c r="AY69" s="40"/>
      <c r="AZ69" s="25" t="s">
        <v>4</v>
      </c>
    </row>
    <row r="70" spans="1:52" s="8" customFormat="1" ht="22.5" x14ac:dyDescent="0.45">
      <c r="A70" s="9"/>
      <c r="B70" s="9"/>
      <c r="C70" s="10"/>
      <c r="E70" s="24"/>
      <c r="F70" s="9"/>
      <c r="G70" s="9"/>
      <c r="H70" s="9"/>
      <c r="I70" s="9"/>
      <c r="J70" s="25" t="s">
        <v>4</v>
      </c>
      <c r="L70" s="24"/>
      <c r="M70" s="9"/>
      <c r="N70" s="9"/>
      <c r="O70" s="9"/>
      <c r="P70" s="9"/>
      <c r="Q70" s="25" t="s">
        <v>4</v>
      </c>
      <c r="S70" s="24"/>
      <c r="T70" s="9"/>
      <c r="U70" s="9"/>
      <c r="V70" s="9"/>
      <c r="W70" s="9"/>
      <c r="X70" s="25" t="s">
        <v>4</v>
      </c>
      <c r="Z70" s="24"/>
      <c r="AA70" s="9"/>
      <c r="AB70" s="9"/>
      <c r="AC70" s="9"/>
      <c r="AD70" s="9"/>
      <c r="AE70" s="25" t="s">
        <v>4</v>
      </c>
      <c r="AG70" s="24"/>
      <c r="AH70" s="9"/>
      <c r="AI70" s="9"/>
      <c r="AJ70" s="9"/>
      <c r="AK70" s="9"/>
      <c r="AL70" s="25" t="s">
        <v>4</v>
      </c>
      <c r="AN70" s="24"/>
      <c r="AO70" s="9"/>
      <c r="AP70" s="9"/>
      <c r="AQ70" s="9"/>
      <c r="AR70" s="9"/>
      <c r="AS70" s="25" t="s">
        <v>4</v>
      </c>
      <c r="AU70" s="24"/>
      <c r="AV70" s="9"/>
      <c r="AW70" s="9"/>
      <c r="AX70" s="9"/>
      <c r="AY70" s="9"/>
      <c r="AZ70" s="25" t="s">
        <v>4</v>
      </c>
    </row>
    <row r="71" spans="1:52" s="8" customFormat="1" ht="22.5" x14ac:dyDescent="0.45">
      <c r="A71" s="9"/>
      <c r="B71" s="51" t="s">
        <v>148</v>
      </c>
      <c r="C71" s="10"/>
      <c r="E71" s="24"/>
      <c r="F71" s="51" t="s">
        <v>149</v>
      </c>
      <c r="G71" s="51"/>
      <c r="H71" s="51"/>
      <c r="I71" s="51"/>
      <c r="J71" s="25" t="s">
        <v>4</v>
      </c>
      <c r="L71" s="24"/>
      <c r="M71" s="51" t="s">
        <v>150</v>
      </c>
      <c r="N71" s="51"/>
      <c r="O71" s="51"/>
      <c r="P71" s="51"/>
      <c r="Q71" s="25" t="s">
        <v>4</v>
      </c>
      <c r="S71" s="24"/>
      <c r="T71" s="51" t="s">
        <v>151</v>
      </c>
      <c r="U71" s="51"/>
      <c r="V71" s="51"/>
      <c r="W71" s="51"/>
      <c r="X71" s="25" t="s">
        <v>4</v>
      </c>
      <c r="Z71" s="24"/>
      <c r="AA71" s="51" t="s">
        <v>4</v>
      </c>
      <c r="AB71" s="51"/>
      <c r="AC71" s="51"/>
      <c r="AD71" s="51"/>
      <c r="AE71" s="25" t="s">
        <v>4</v>
      </c>
      <c r="AG71" s="24"/>
      <c r="AH71" s="51" t="s">
        <v>4</v>
      </c>
      <c r="AI71" s="51"/>
      <c r="AJ71" s="51"/>
      <c r="AK71" s="51"/>
      <c r="AL71" s="25" t="s">
        <v>4</v>
      </c>
      <c r="AN71" s="24"/>
      <c r="AO71" s="51" t="s">
        <v>4</v>
      </c>
      <c r="AP71" s="51"/>
      <c r="AQ71" s="51"/>
      <c r="AR71" s="51"/>
      <c r="AS71" s="25" t="s">
        <v>4</v>
      </c>
      <c r="AU71" s="24"/>
      <c r="AV71" s="51" t="s">
        <v>4</v>
      </c>
      <c r="AW71" s="51"/>
      <c r="AX71" s="51"/>
      <c r="AY71" s="51"/>
      <c r="AZ71" s="25" t="s">
        <v>4</v>
      </c>
    </row>
    <row r="72" spans="1:52" s="8" customFormat="1" ht="22.5" x14ac:dyDescent="0.45">
      <c r="A72" s="9"/>
      <c r="B72" s="9"/>
      <c r="C72" s="10"/>
      <c r="E72" s="24"/>
      <c r="F72" s="9"/>
      <c r="G72" s="9"/>
      <c r="H72" s="9"/>
      <c r="I72" s="9"/>
      <c r="J72" s="25" t="s">
        <v>4</v>
      </c>
      <c r="L72" s="24"/>
      <c r="M72" s="9"/>
      <c r="N72" s="9"/>
      <c r="O72" s="9"/>
      <c r="P72" s="9"/>
      <c r="Q72" s="25" t="s">
        <v>4</v>
      </c>
      <c r="S72" s="24"/>
      <c r="T72" s="9"/>
      <c r="U72" s="9"/>
      <c r="V72" s="9"/>
      <c r="W72" s="9"/>
      <c r="X72" s="25" t="s">
        <v>4</v>
      </c>
      <c r="Z72" s="24"/>
      <c r="AA72" s="9"/>
      <c r="AB72" s="9"/>
      <c r="AC72" s="9"/>
      <c r="AD72" s="9"/>
      <c r="AE72" s="25" t="s">
        <v>4</v>
      </c>
      <c r="AG72" s="24"/>
      <c r="AH72" s="9"/>
      <c r="AI72" s="9"/>
      <c r="AJ72" s="9"/>
      <c r="AK72" s="9"/>
      <c r="AL72" s="25" t="s">
        <v>4</v>
      </c>
      <c r="AN72" s="24"/>
      <c r="AO72" s="9"/>
      <c r="AP72" s="9"/>
      <c r="AQ72" s="9"/>
      <c r="AR72" s="9"/>
      <c r="AS72" s="25" t="s">
        <v>4</v>
      </c>
      <c r="AU72" s="24"/>
      <c r="AV72" s="9"/>
      <c r="AW72" s="9"/>
      <c r="AX72" s="9"/>
      <c r="AY72" s="9"/>
      <c r="AZ72" s="25" t="s">
        <v>4</v>
      </c>
    </row>
    <row r="73" spans="1:52" s="8" customFormat="1" ht="22.5" x14ac:dyDescent="0.45">
      <c r="A73" s="9"/>
      <c r="B73" s="9"/>
      <c r="C73" s="10"/>
      <c r="E73" s="24"/>
      <c r="F73" s="9"/>
      <c r="G73" s="9"/>
      <c r="H73" s="9"/>
      <c r="I73" s="9"/>
      <c r="J73" s="25" t="s">
        <v>4</v>
      </c>
      <c r="L73" s="24"/>
      <c r="M73" s="9"/>
      <c r="N73" s="9"/>
      <c r="O73" s="9"/>
      <c r="P73" s="9"/>
      <c r="Q73" s="25" t="s">
        <v>4</v>
      </c>
      <c r="S73" s="24"/>
      <c r="T73" s="9"/>
      <c r="U73" s="9"/>
      <c r="V73" s="9"/>
      <c r="W73" s="9"/>
      <c r="X73" s="25" t="s">
        <v>4</v>
      </c>
      <c r="Z73" s="24"/>
      <c r="AA73" s="9"/>
      <c r="AB73" s="9"/>
      <c r="AC73" s="9"/>
      <c r="AD73" s="9"/>
      <c r="AE73" s="25" t="s">
        <v>4</v>
      </c>
      <c r="AG73" s="24"/>
      <c r="AH73" s="9"/>
      <c r="AI73" s="9"/>
      <c r="AJ73" s="9"/>
      <c r="AK73" s="9"/>
      <c r="AL73" s="25" t="s">
        <v>4</v>
      </c>
      <c r="AN73" s="24"/>
      <c r="AO73" s="9"/>
      <c r="AP73" s="9"/>
      <c r="AQ73" s="9"/>
      <c r="AR73" s="9"/>
      <c r="AS73" s="25" t="s">
        <v>4</v>
      </c>
      <c r="AU73" s="24"/>
      <c r="AV73" s="9"/>
      <c r="AW73" s="9"/>
      <c r="AX73" s="9"/>
      <c r="AY73" s="9"/>
      <c r="AZ73" s="25" t="s">
        <v>4</v>
      </c>
    </row>
    <row r="74" spans="1:52" s="8" customFormat="1" ht="22.5" x14ac:dyDescent="0.45">
      <c r="A74" s="9"/>
      <c r="B74" s="9"/>
      <c r="C74" s="10"/>
      <c r="E74" s="52"/>
      <c r="F74" s="23"/>
      <c r="G74" s="23"/>
      <c r="H74" s="23"/>
      <c r="I74" s="23"/>
      <c r="J74" s="53" t="s">
        <v>4</v>
      </c>
      <c r="L74" s="52"/>
      <c r="M74" s="23"/>
      <c r="N74" s="23"/>
      <c r="O74" s="23"/>
      <c r="P74" s="23"/>
      <c r="Q74" s="53" t="s">
        <v>4</v>
      </c>
      <c r="S74" s="52"/>
      <c r="T74" s="23"/>
      <c r="U74" s="23"/>
      <c r="V74" s="23"/>
      <c r="W74" s="23"/>
      <c r="X74" s="53" t="s">
        <v>4</v>
      </c>
      <c r="Z74" s="52"/>
      <c r="AA74" s="23"/>
      <c r="AB74" s="23"/>
      <c r="AC74" s="23"/>
      <c r="AD74" s="23"/>
      <c r="AE74" s="53" t="s">
        <v>4</v>
      </c>
      <c r="AG74" s="52"/>
      <c r="AH74" s="23"/>
      <c r="AI74" s="23"/>
      <c r="AJ74" s="23"/>
      <c r="AK74" s="23"/>
      <c r="AL74" s="53" t="s">
        <v>4</v>
      </c>
      <c r="AN74" s="52"/>
      <c r="AO74" s="23"/>
      <c r="AP74" s="23"/>
      <c r="AQ74" s="23"/>
      <c r="AR74" s="23"/>
      <c r="AS74" s="53" t="s">
        <v>4</v>
      </c>
      <c r="AU74" s="52"/>
      <c r="AV74" s="23"/>
      <c r="AW74" s="23"/>
      <c r="AX74" s="23"/>
      <c r="AY74" s="23"/>
      <c r="AZ74" s="53" t="s">
        <v>4</v>
      </c>
    </row>
    <row r="75" spans="1:52" s="54" customFormat="1" x14ac:dyDescent="0.55000000000000004">
      <c r="A75" s="1" t="s">
        <v>4</v>
      </c>
      <c r="B75" s="1"/>
      <c r="C75" s="2"/>
    </row>
    <row r="76" spans="1:52" s="54" customFormat="1" x14ac:dyDescent="0.55000000000000004">
      <c r="A76" s="1" t="s">
        <v>4</v>
      </c>
      <c r="B76" s="1"/>
      <c r="C76" s="2"/>
    </row>
    <row r="77" spans="1:52" s="54" customFormat="1" x14ac:dyDescent="0.55000000000000004">
      <c r="A77" s="1" t="s">
        <v>4</v>
      </c>
      <c r="B77" s="1"/>
      <c r="C77" s="2"/>
    </row>
    <row r="78" spans="1:52" s="54" customFormat="1" x14ac:dyDescent="0.55000000000000004">
      <c r="A78" s="1" t="s">
        <v>4</v>
      </c>
      <c r="B78" s="1"/>
      <c r="C78" s="2"/>
    </row>
    <row r="79" spans="1:52" s="54" customFormat="1" x14ac:dyDescent="0.55000000000000004">
      <c r="A79" s="1" t="s">
        <v>4</v>
      </c>
      <c r="B79" s="1"/>
      <c r="C79" s="2"/>
    </row>
    <row r="80" spans="1:52" s="54" customFormat="1" x14ac:dyDescent="0.55000000000000004">
      <c r="A80" s="1" t="s">
        <v>4</v>
      </c>
      <c r="B80" s="1"/>
      <c r="C80" s="2"/>
    </row>
    <row r="81" spans="1:3" s="54" customFormat="1" x14ac:dyDescent="0.55000000000000004">
      <c r="A81" s="1" t="s">
        <v>4</v>
      </c>
      <c r="B81" s="1"/>
      <c r="C81" s="2"/>
    </row>
    <row r="82" spans="1:3" s="54" customFormat="1" x14ac:dyDescent="0.55000000000000004">
      <c r="A82" s="1" t="s">
        <v>4</v>
      </c>
      <c r="B82" s="1"/>
      <c r="C82" s="2"/>
    </row>
    <row r="83" spans="1:3" s="54" customFormat="1" x14ac:dyDescent="0.55000000000000004">
      <c r="A83" s="1" t="s">
        <v>4</v>
      </c>
      <c r="B83" s="1"/>
      <c r="C83" s="2"/>
    </row>
    <row r="84" spans="1:3" s="54" customFormat="1" x14ac:dyDescent="0.55000000000000004">
      <c r="A84" s="1" t="s">
        <v>4</v>
      </c>
      <c r="B84" s="1"/>
      <c r="C84" s="2"/>
    </row>
    <row r="85" spans="1:3" s="54" customFormat="1" x14ac:dyDescent="0.55000000000000004">
      <c r="A85" s="1" t="s">
        <v>4</v>
      </c>
      <c r="B85" s="1"/>
      <c r="C85" s="2"/>
    </row>
    <row r="86" spans="1:3" s="54" customFormat="1" x14ac:dyDescent="0.55000000000000004">
      <c r="A86" s="1" t="s">
        <v>4</v>
      </c>
      <c r="B86" s="1"/>
      <c r="C86" s="2"/>
    </row>
    <row r="87" spans="1:3" s="54" customFormat="1" x14ac:dyDescent="0.55000000000000004">
      <c r="A87" s="1" t="s">
        <v>4</v>
      </c>
      <c r="B87" s="1"/>
      <c r="C87" s="2"/>
    </row>
    <row r="88" spans="1:3" s="54" customFormat="1" x14ac:dyDescent="0.55000000000000004">
      <c r="A88" s="1" t="s">
        <v>4</v>
      </c>
      <c r="B88" s="1"/>
      <c r="C88" s="2"/>
    </row>
    <row r="89" spans="1:3" s="54" customFormat="1" x14ac:dyDescent="0.55000000000000004">
      <c r="A89" s="1" t="s">
        <v>4</v>
      </c>
      <c r="B89" s="1"/>
      <c r="C89" s="2"/>
    </row>
    <row r="90" spans="1:3" s="54" customFormat="1" x14ac:dyDescent="0.55000000000000004">
      <c r="A90" s="1" t="s">
        <v>4</v>
      </c>
      <c r="B90" s="1"/>
      <c r="C90" s="2"/>
    </row>
    <row r="91" spans="1:3" s="54" customFormat="1" x14ac:dyDescent="0.55000000000000004">
      <c r="A91" s="1" t="s">
        <v>4</v>
      </c>
      <c r="B91" s="1"/>
      <c r="C91" s="2"/>
    </row>
    <row r="92" spans="1:3" s="54" customFormat="1" x14ac:dyDescent="0.55000000000000004">
      <c r="A92" s="1" t="s">
        <v>4</v>
      </c>
      <c r="B92" s="1"/>
      <c r="C92" s="2"/>
    </row>
    <row r="93" spans="1:3" s="54" customFormat="1" x14ac:dyDescent="0.55000000000000004">
      <c r="A93" s="1" t="s">
        <v>4</v>
      </c>
      <c r="B93" s="1"/>
      <c r="C93" s="2"/>
    </row>
    <row r="94" spans="1:3" s="54" customFormat="1" x14ac:dyDescent="0.55000000000000004">
      <c r="A94" s="1" t="s">
        <v>4</v>
      </c>
      <c r="B94" s="1"/>
      <c r="C94" s="2"/>
    </row>
    <row r="95" spans="1:3" s="54" customFormat="1" x14ac:dyDescent="0.55000000000000004">
      <c r="A95" s="1" t="s">
        <v>4</v>
      </c>
      <c r="B95" s="1"/>
      <c r="C95" s="2"/>
    </row>
    <row r="96" spans="1:3" s="54" customFormat="1" x14ac:dyDescent="0.55000000000000004">
      <c r="A96" s="1" t="s">
        <v>4</v>
      </c>
      <c r="B96" s="1"/>
      <c r="C96" s="2"/>
    </row>
    <row r="97" spans="1:3" s="54" customFormat="1" x14ac:dyDescent="0.55000000000000004">
      <c r="A97" s="1" t="s">
        <v>4</v>
      </c>
      <c r="B97" s="1"/>
      <c r="C97" s="2"/>
    </row>
    <row r="98" spans="1:3" s="54" customFormat="1" x14ac:dyDescent="0.55000000000000004">
      <c r="A98" s="1" t="s">
        <v>4</v>
      </c>
      <c r="B98" s="1"/>
      <c r="C98" s="2"/>
    </row>
    <row r="99" spans="1:3" s="54" customFormat="1" x14ac:dyDescent="0.55000000000000004">
      <c r="A99" s="1" t="s">
        <v>4</v>
      </c>
      <c r="B99" s="1"/>
      <c r="C99" s="2"/>
    </row>
    <row r="100" spans="1:3" s="54" customFormat="1" x14ac:dyDescent="0.55000000000000004">
      <c r="A100" s="1" t="s">
        <v>4</v>
      </c>
      <c r="B100" s="1"/>
      <c r="C100" s="2"/>
    </row>
    <row r="101" spans="1:3" s="54" customFormat="1" x14ac:dyDescent="0.55000000000000004">
      <c r="A101" s="1" t="s">
        <v>4</v>
      </c>
      <c r="B101" s="1"/>
      <c r="C101" s="2"/>
    </row>
    <row r="102" spans="1:3" s="54" customFormat="1" x14ac:dyDescent="0.55000000000000004">
      <c r="A102" s="1" t="s">
        <v>4</v>
      </c>
      <c r="B102" s="1"/>
      <c r="C102" s="2"/>
    </row>
    <row r="103" spans="1:3" s="54" customFormat="1" x14ac:dyDescent="0.55000000000000004">
      <c r="A103" s="1" t="s">
        <v>4</v>
      </c>
      <c r="B103" s="1"/>
      <c r="C103" s="2"/>
    </row>
    <row r="104" spans="1:3" s="54" customFormat="1" x14ac:dyDescent="0.55000000000000004">
      <c r="A104" s="1" t="s">
        <v>4</v>
      </c>
      <c r="B104" s="1"/>
      <c r="C104" s="2"/>
    </row>
    <row r="105" spans="1:3" s="54" customFormat="1" x14ac:dyDescent="0.55000000000000004">
      <c r="A105" s="1" t="s">
        <v>4</v>
      </c>
      <c r="B105" s="1"/>
      <c r="C105" s="2"/>
    </row>
    <row r="106" spans="1:3" s="54" customFormat="1" x14ac:dyDescent="0.55000000000000004">
      <c r="A106" s="1" t="s">
        <v>4</v>
      </c>
      <c r="B106" s="1"/>
      <c r="C106" s="2"/>
    </row>
    <row r="107" spans="1:3" s="54" customFormat="1" x14ac:dyDescent="0.55000000000000004">
      <c r="A107" s="1" t="s">
        <v>4</v>
      </c>
      <c r="B107" s="1"/>
      <c r="C107" s="2"/>
    </row>
    <row r="108" spans="1:3" s="54" customFormat="1" x14ac:dyDescent="0.55000000000000004">
      <c r="A108" s="1" t="s">
        <v>4</v>
      </c>
      <c r="B108" s="1"/>
      <c r="C108" s="2"/>
    </row>
    <row r="109" spans="1:3" s="54" customFormat="1" x14ac:dyDescent="0.55000000000000004">
      <c r="A109" s="1" t="s">
        <v>4</v>
      </c>
      <c r="B109" s="1"/>
      <c r="C109" s="2"/>
    </row>
    <row r="110" spans="1:3" s="54" customFormat="1" x14ac:dyDescent="0.55000000000000004">
      <c r="A110" s="1" t="s">
        <v>4</v>
      </c>
      <c r="B110" s="1"/>
      <c r="C110" s="2"/>
    </row>
    <row r="111" spans="1:3" s="54" customFormat="1" x14ac:dyDescent="0.55000000000000004">
      <c r="A111" s="1" t="s">
        <v>4</v>
      </c>
      <c r="B111" s="1"/>
      <c r="C111" s="2"/>
    </row>
    <row r="112" spans="1:3" s="54" customFormat="1" x14ac:dyDescent="0.55000000000000004">
      <c r="A112" s="1" t="s">
        <v>4</v>
      </c>
      <c r="B112" s="1"/>
      <c r="C112" s="2"/>
    </row>
    <row r="113" spans="1:3" s="54" customFormat="1" x14ac:dyDescent="0.55000000000000004">
      <c r="A113" s="1" t="s">
        <v>4</v>
      </c>
      <c r="B113" s="1"/>
      <c r="C113" s="2"/>
    </row>
    <row r="114" spans="1:3" s="54" customFormat="1" x14ac:dyDescent="0.55000000000000004">
      <c r="A114" s="1" t="s">
        <v>4</v>
      </c>
      <c r="B114" s="1"/>
      <c r="C114" s="2"/>
    </row>
    <row r="115" spans="1:3" s="54" customFormat="1" x14ac:dyDescent="0.55000000000000004">
      <c r="A115" s="1" t="s">
        <v>4</v>
      </c>
      <c r="B115" s="1"/>
      <c r="C115" s="2"/>
    </row>
    <row r="116" spans="1:3" s="54" customFormat="1" x14ac:dyDescent="0.55000000000000004">
      <c r="A116" s="1" t="s">
        <v>4</v>
      </c>
      <c r="B116" s="1"/>
      <c r="C116" s="2"/>
    </row>
    <row r="117" spans="1:3" s="54" customFormat="1" x14ac:dyDescent="0.55000000000000004">
      <c r="A117" s="1" t="s">
        <v>4</v>
      </c>
      <c r="B117" s="1"/>
      <c r="C117" s="2"/>
    </row>
    <row r="118" spans="1:3" s="54" customFormat="1" x14ac:dyDescent="0.55000000000000004">
      <c r="A118" s="1" t="s">
        <v>4</v>
      </c>
      <c r="B118" s="1"/>
      <c r="C118" s="2"/>
    </row>
    <row r="119" spans="1:3" s="54" customFormat="1" x14ac:dyDescent="0.55000000000000004">
      <c r="A119" s="1" t="s">
        <v>4</v>
      </c>
      <c r="B119" s="1"/>
      <c r="C119" s="2"/>
    </row>
    <row r="120" spans="1:3" s="54" customFormat="1" x14ac:dyDescent="0.55000000000000004">
      <c r="A120" s="1" t="s">
        <v>4</v>
      </c>
      <c r="B120" s="1"/>
      <c r="C120" s="2"/>
    </row>
    <row r="121" spans="1:3" s="54" customFormat="1" x14ac:dyDescent="0.55000000000000004">
      <c r="A121" s="1" t="s">
        <v>4</v>
      </c>
      <c r="B121" s="1"/>
      <c r="C121" s="2"/>
    </row>
    <row r="122" spans="1:3" s="54" customFormat="1" x14ac:dyDescent="0.55000000000000004">
      <c r="A122" s="1" t="s">
        <v>4</v>
      </c>
      <c r="B122" s="1"/>
      <c r="C122" s="2"/>
    </row>
    <row r="123" spans="1:3" s="54" customFormat="1" x14ac:dyDescent="0.55000000000000004">
      <c r="A123" s="1" t="s">
        <v>4</v>
      </c>
      <c r="B123" s="1"/>
      <c r="C123" s="2"/>
    </row>
    <row r="124" spans="1:3" s="54" customFormat="1" x14ac:dyDescent="0.55000000000000004">
      <c r="A124" s="1" t="s">
        <v>4</v>
      </c>
      <c r="B124" s="1"/>
      <c r="C124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TC08  Micropiles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2023-11-17T14:24:10Z</dcterms:created>
  <dcterms:modified xsi:type="dcterms:W3CDTF">2023-11-17T15:37:14Z</dcterms:modified>
  <cp:category/>
</cp:coreProperties>
</file>